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5" sheetId="4" r:id="rId1"/>
  </sheets>
  <calcPr calcId="162913"/>
</workbook>
</file>

<file path=xl/calcChain.xml><?xml version="1.0" encoding="utf-8"?>
<calcChain xmlns="http://schemas.openxmlformats.org/spreadsheetml/2006/main">
  <c r="L12" i="4" l="1"/>
  <c r="M12" i="4"/>
  <c r="N12" i="4"/>
  <c r="O12" i="4"/>
  <c r="P12" i="4"/>
  <c r="Q12" i="4"/>
  <c r="R12" i="4"/>
  <c r="L10" i="4"/>
  <c r="M10" i="4"/>
  <c r="N10" i="4"/>
  <c r="O10" i="4"/>
  <c r="P10" i="4"/>
  <c r="Q10" i="4"/>
  <c r="R10" i="4"/>
  <c r="K12" i="4"/>
  <c r="K10" i="4"/>
  <c r="O9" i="4" l="1"/>
  <c r="L9" i="4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<sst xmlns="http://schemas.openxmlformats.org/spreadsheetml/2006/main" count="92" uniqueCount="64">
  <si>
    <t>ตาราง</t>
  </si>
  <si>
    <t>Total</t>
  </si>
  <si>
    <t>District and station</t>
  </si>
  <si>
    <t>อำเภอ และสถานี</t>
  </si>
  <si>
    <t>รวมยอด</t>
  </si>
  <si>
    <t>Table</t>
  </si>
  <si>
    <t>QuantityGoodsCarriedTotal</t>
  </si>
  <si>
    <t>QuantityGoodsCarriedCarload</t>
  </si>
  <si>
    <t>QuantityGoodsCarriedPackage</t>
  </si>
  <si>
    <t>FreightRevenueOthers</t>
  </si>
  <si>
    <t>FreightRevenuePackage</t>
  </si>
  <si>
    <t>FreightRevenueCarload</t>
  </si>
  <si>
    <t>FreightRevenueTotal</t>
  </si>
  <si>
    <t>อำเภอจัตุรัส</t>
  </si>
  <si>
    <t xml:space="preserve">Chatturat District </t>
  </si>
  <si>
    <t>จัตุรัส</t>
  </si>
  <si>
    <t>Chatturat</t>
  </si>
  <si>
    <t>อำเภอบำเหน็จณรงค์</t>
  </si>
  <si>
    <t>Bamnet Narong</t>
  </si>
  <si>
    <t>บำเหน็จณรงค์</t>
  </si>
  <si>
    <t>รวม
Total</t>
  </si>
  <si>
    <t>อื่น ๆ
Others</t>
  </si>
  <si>
    <t>ปริมาณ และรายได้จากการบรรทุกโดยสารทางรถไฟ จำแนกตามสถานี เป็นรายอำเภอ พ.ศ.</t>
  </si>
  <si>
    <t xml:space="preserve">Quantity and Freight Revenue of Railway by District and Station: </t>
  </si>
  <si>
    <t xml:space="preserve">       </t>
  </si>
  <si>
    <t xml:space="preserve">ระยะทางจากสถานี
กรุงเทพฯ (กม.)
The distance from
Bangkok station (Km.)
</t>
  </si>
  <si>
    <t xml:space="preserve">ปริมาณสินค้าที่บรรทุก (ตัน)  
Quantity goods carried (Ton)  
</t>
  </si>
  <si>
    <t xml:space="preserve">สินค้าเหมาคัน
Carload
</t>
  </si>
  <si>
    <t xml:space="preserve">สินค้าหีบห่อ
Package
</t>
  </si>
  <si>
    <t xml:space="preserve">รายได้จากการบรรทุก (บาท)   
Freight  revenue (Baht)   
</t>
  </si>
  <si>
    <t>00</t>
  </si>
  <si>
    <t>06</t>
  </si>
  <si>
    <t>07</t>
  </si>
  <si>
    <t>15</t>
  </si>
  <si>
    <t>ชัยภูมิ</t>
  </si>
  <si>
    <t>0000</t>
  </si>
  <si>
    <t>SPB1505</t>
  </si>
  <si>
    <t>TheDistanceFromBangkokStation</t>
  </si>
  <si>
    <t>RegionID</t>
  </si>
  <si>
    <t>ProvinceID</t>
  </si>
  <si>
    <t>DistrictID</t>
  </si>
  <si>
    <t>StationAndDistrictTh</t>
  </si>
  <si>
    <t>StationAndDistrictEn</t>
  </si>
  <si>
    <t>4</t>
  </si>
  <si>
    <t>ภาคตะวันออกเฉียงเหนือ</t>
  </si>
  <si>
    <t>หมายเหตุ:   สินค้าเหมาคันรวมสัตว์มีชีวิต</t>
  </si>
  <si>
    <t xml:space="preserve">      ที่มา:   การรถไฟแห่งประเทศไทย</t>
  </si>
  <si>
    <t xml:space="preserve">   Note: Carload included livestock.</t>
  </si>
  <si>
    <t>Source: The State Railway of Thailand</t>
  </si>
  <si>
    <t>RegionName</t>
  </si>
  <si>
    <t>ProvinceName</t>
  </si>
  <si>
    <t>2559</t>
  </si>
  <si>
    <t>StationID</t>
  </si>
  <si>
    <t>YearID</t>
  </si>
  <si>
    <t>DistrictName</t>
  </si>
  <si>
    <t>36</t>
  </si>
  <si>
    <t>จังหวัดชัยภูมิ</t>
  </si>
  <si>
    <t>4360000002559</t>
  </si>
  <si>
    <t>4360620622559</t>
  </si>
  <si>
    <t>4360720572559</t>
  </si>
  <si>
    <t>4360600002559</t>
  </si>
  <si>
    <t>4360700002559</t>
  </si>
  <si>
    <t>StationAndDistrictIden</t>
  </si>
  <si>
    <t>Bamnet Narong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</si>
</sst>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 shrinkToFit="1"/>
    </xf>
    <xf numFmtId="49" fontId="3" fillId="0" borderId="0" xfId="0" applyNumberFormat="1" applyFont="1" applyBorder="1"/>
    <xf numFmtId="49" fontId="3" fillId="0" borderId="0" xfId="0" applyNumberFormat="1" applyFont="1"/>
    <xf numFmtId="0" fontId="3" fillId="0" borderId="0" xfId="0" applyFont="1" applyBorder="1" applyAlignment="1">
      <alignment vertical="center" shrinkToFit="1"/>
    </xf>
    <xf numFmtId="0" fontId="3" fillId="3" borderId="0" xfId="0" quotePrefix="1" applyFont="1" applyFill="1"/>
    <xf numFmtId="49" fontId="3" fillId="3" borderId="0" xfId="0" applyNumberFormat="1" applyFont="1" applyFill="1" applyBorder="1"/>
    <xf numFmtId="49" fontId="2" fillId="3" borderId="0" xfId="0" applyNumberFormat="1" applyFont="1" applyFill="1"/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9" fontId="6" fillId="0" borderId="5" xfId="0" applyNumberFormat="1" applyFont="1" applyBorder="1" applyAlignment="1"/>
    <xf numFmtId="49" fontId="6" fillId="0" borderId="7" xfId="0" applyNumberFormat="1" applyFont="1" applyBorder="1" applyAlignment="1"/>
    <xf numFmtId="49" fontId="6" fillId="0" borderId="7" xfId="0" quotePrefix="1" applyNumberFormat="1" applyFont="1" applyBorder="1" applyAlignment="1"/>
    <xf numFmtId="0" fontId="6" fillId="0" borderId="7" xfId="0" applyFont="1" applyBorder="1"/>
    <xf numFmtId="2" fontId="6" fillId="0" borderId="7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center"/>
    </xf>
    <xf numFmtId="0" fontId="6" fillId="0" borderId="7" xfId="0" quotePrefix="1" applyFont="1" applyBorder="1"/>
    <xf numFmtId="0" fontId="6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/>
    </xf>
    <xf numFmtId="2" fontId="6" fillId="0" borderId="3" xfId="0" applyNumberFormat="1" applyFont="1" applyBorder="1" applyAlignment="1">
      <alignment horizontal="right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49" fontId="3" fillId="3" borderId="4" xfId="0" applyNumberFormat="1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ปกติ 2" xfId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51" name="Table151" displayName="Table151" ref="A8:S13" tableType="xml" totalsRowShown="0" headerRowDxfId="22" dataDxfId="20" headerRowBorderDxfId="21" tableBorderDxfId="19">
  <autoFilter ref="A8:S13"/>
  <tableColumns count="19">
    <tableColumn id="1" uniqueName="RegionID" name="RegionID" dataDxfId="18">
      <xmlColumnPr mapId="15" xpath="/XMLDocumentSPB1505/DataCell/CellRow/StationAndDistrictTh/@RegionID" xmlDataType="integer"/>
    </tableColumn>
    <tableColumn id="2" uniqueName="RegionName" name="RegionName" dataDxfId="17">
      <xmlColumnPr mapId="15" xpath="/XMLDocumentSPB1505/DataCell/CellRow/StationAndDistrictTh/@RegionName" xmlDataType="string"/>
    </tableColumn>
    <tableColumn id="4" uniqueName="ProvinceID" name="ProvinceID" dataDxfId="16">
      <xmlColumnPr mapId="15" xpath="/XMLDocumentSPB1505/DataCell/CellRow/StationAndDistrictTh/@ProvinceID" xmlDataType="integer"/>
    </tableColumn>
    <tableColumn id="5" uniqueName="ProvinceName" name="ProvinceName" dataDxfId="15">
      <xmlColumnPr mapId="15" xpath="/XMLDocumentSPB1505/DataCell/CellRow/StationAndDistrictTh/@ProvinceName" xmlDataType="string"/>
    </tableColumn>
    <tableColumn id="7" uniqueName="DistrictID" name="DistrictID" dataDxfId="14">
      <xmlColumnPr mapId="15" xpath="/XMLDocumentSPB1505/DataCell/CellRow/StationAndDistrictTh/@DistrictID" xmlDataType="integer"/>
    </tableColumn>
    <tableColumn id="3" uniqueName="StationID" name="StationID" dataDxfId="13">
      <xmlColumnPr mapId="15" xpath="/XMLDocumentSPB1505/DataCell/CellRow/StationAndDistrictTh/@StationID" xmlDataType="string"/>
    </tableColumn>
    <tableColumn id="6" uniqueName="YearID" name="YearID" dataDxfId="12">
      <xmlColumnPr mapId="15" xpath="/XMLDocumentSPB1505/DataCell/CellRow/StationAndDistrictTh/@YearID" xmlDataType="string"/>
    </tableColumn>
    <tableColumn id="8" uniqueName="DistrictName" name="DistrictName" dataDxfId="11">
      <xmlColumnPr mapId="15" xpath="/XMLDocumentSPB1505/DataCell/CellRow/StationAndDistrictTh/@DistrictName" xmlDataType="integer"/>
    </tableColumn>
    <tableColumn id="10" uniqueName="ID" name="StationAndDistrictIden" dataDxfId="10">
      <xmlColumnPr mapId="15" xpath="/XMLDocumentSPB1505/DataCell/CellRow/StationAndDistrictTh/@ID" xmlDataType="integer"/>
    </tableColumn>
    <tableColumn id="11" uniqueName="value" name="StationAndDistrictTh" dataDxfId="9">
      <xmlColumnPr mapId="15" xpath="/XMLDocumentSPB1505/DataCell/CellRow/StationAndDistrictTh/@value" xmlDataType="string"/>
    </tableColumn>
    <tableColumn id="12" uniqueName="TheDistanceFromBangkokStation" name="TheDistanceFromBangkokStation" dataDxfId="8">
      <xmlColumnPr mapId="15" xpath="/XMLDocumentSPB1505/DataCell/CellRow/TheDistanceFromBangkokStation" xmlDataType="double"/>
    </tableColumn>
    <tableColumn id="13" uniqueName="QuantityGoodsCarriedTotal" name="QuantityGoodsCarriedTotal" dataDxfId="7">
      <calculatedColumnFormula>SUM(M9:N9)</calculatedColumnFormula>
      <xmlColumnPr mapId="15" xpath="/XMLDocumentSPB1505/DataCell/CellRow/QuantityGoodsCarriedTotal" xmlDataType="double"/>
    </tableColumn>
    <tableColumn id="14" uniqueName="QuantityGoodsCarriedCarload" name="QuantityGoodsCarriedCarload" dataDxfId="6">
      <xmlColumnPr mapId="15" xpath="/XMLDocumentSPB1505/DataCell/CellRow/QuantityGoodsCarriedCarload" xmlDataType="double"/>
    </tableColumn>
    <tableColumn id="15" uniqueName="QuantityGoodsCarriedPackage" name="QuantityGoodsCarriedPackage" dataDxfId="5">
      <xmlColumnPr mapId="15" xpath="/XMLDocumentSPB1505/DataCell/CellRow/QuantityGoodsCarriedPackage" xmlDataType="double"/>
    </tableColumn>
    <tableColumn id="16" uniqueName="FreightRevenueTotal" name="FreightRevenueTotal" dataDxfId="4">
      <calculatedColumnFormula>SUM(P9,Q9,R9)</calculatedColumnFormula>
      <xmlColumnPr mapId="15" xpath="/XMLDocumentSPB1505/DataCell/CellRow/FreightRevenueTotal" xmlDataType="double"/>
    </tableColumn>
    <tableColumn id="17" uniqueName="FreightRevenueCarload" name="FreightRevenueCarload" dataDxfId="3">
      <xmlColumnPr mapId="15" xpath="/XMLDocumentSPB1505/DataCell/CellRow/FreightRevenueCarload" xmlDataType="double"/>
    </tableColumn>
    <tableColumn id="18" uniqueName="FreightRevenuePackage" name="FreightRevenuePackage" dataDxfId="2">
      <xmlColumnPr mapId="15" xpath="/XMLDocumentSPB1505/DataCell/CellRow/FreightRevenuePackage" xmlDataType="double"/>
    </tableColumn>
    <tableColumn id="19" uniqueName="FreightRevenueOthers" name="FreightRevenueOthers" dataDxfId="1">
      <xmlColumnPr mapId="15" xpath="/XMLDocumentSPB1505/DataCell/CellRow/FreightRevenueOthers" xmlDataType="double"/>
    </tableColumn>
    <tableColumn id="20" uniqueName="value" name="StationAndDistrictEn" dataDxfId="0">
      <xmlColumnPr mapId="15" xpath="/XMLDocumentSPB1505/DataCell/CellRow/StationAnd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2" r="B16" connectionId="0">
    <xmlCellPr id="1" uniqueName="SourcesTh1">
      <xmlPr mapId="15" xpath="/XMLDocumentSPB1505/FooterAll/Sources/SourcesLabelTh/SourcesTh1" xmlDataType="string"/>
    </xmlCellPr>
  </singleXmlCell>
  <singleXmlCell id="183" r="I16" connectionId="0">
    <xmlCellPr id="1" uniqueName="SourcesEn1">
      <xmlPr mapId="15" xpath="/XMLDocumentSPB1505/FooterAll/Sources/SourcesLabelEn/SourcesEn1" xmlDataType="string"/>
    </xmlCellPr>
  </singleXmlCell>
  <singleXmlCell id="184" r="B15" connectionId="0">
    <xmlCellPr id="1" uniqueName="CommentsTh">
      <xmlPr mapId="15" xpath="/XMLDocumentSPB1505/FooterAll/Comments/CommentsLabelTh/CommentsTh" xmlDataType="string"/>
    </xmlCellPr>
  </singleXmlCell>
  <singleXmlCell id="185" r="I15" connectionId="0">
    <xmlCellPr id="1" uniqueName="CommentsEn">
      <xmlPr mapId="15" xpath="/XMLDocumentSPB1505/FooterAll/Comments/CommentsLabelEn/CommentsEn" xmlDataType="string"/>
    </xmlCellPr>
  </singleXmlCell>
  <singleXmlCell id="186" r="A1" connectionId="0">
    <xmlCellPr id="1" uniqueName="Province">
      <xmlPr mapId="15" xpath="/XMLDocumentSPB1505/Province" xmlDataType="integer"/>
    </xmlCellPr>
  </singleXmlCell>
  <singleXmlCell id="187" r="A2" connectionId="0">
    <xmlCellPr id="1" uniqueName="StatBranch">
      <xmlPr mapId="15" xpath="/XMLDocumentSPB1505/StatBranch" xmlDataType="integer"/>
    </xmlCellPr>
  </singleXmlCell>
  <singleXmlCell id="188" r="A3" connectionId="0">
    <xmlCellPr id="1" uniqueName="SheetExcel">
      <xmlPr mapId="15" xpath="/XMLDocumentSPB1505/SheetExcel" xmlDataType="string"/>
    </xmlCellPr>
  </singleXmlCell>
  <singleXmlCell id="189" r="B1" connectionId="0">
    <xmlCellPr id="1" uniqueName="LabelName">
      <xmlPr mapId="15" xpath="/XMLDocumentSPB1505/TitleHeading/TitleTh/LabelName" xmlDataType="string"/>
    </xmlCellPr>
  </singleXmlCell>
  <singleXmlCell id="190" r="C1" connectionId="0">
    <xmlCellPr id="1" uniqueName="TableNo">
      <xmlPr mapId="15" xpath="/XMLDocumentSPB1505/TitleHeading/TitleTh/TableNo" xmlDataType="double"/>
    </xmlCellPr>
  </singleXmlCell>
  <singleXmlCell id="191" r="D1" connectionId="0">
    <xmlCellPr id="1" uniqueName="TableName">
      <xmlPr mapId="15" xpath="/XMLDocumentSPB1505/TitleHeading/TitleTh/TableName" xmlDataType="string"/>
    </xmlCellPr>
  </singleXmlCell>
  <singleXmlCell id="192" r="J1" connectionId="0">
    <xmlCellPr id="1" uniqueName="TitleYearStart">
      <xmlPr mapId="15" xpath="/XMLDocumentSPB1505/TitleHeading/TitleTh/TitleYearStart" xmlDataType="integer"/>
    </xmlCellPr>
  </singleXmlCell>
  <singleXmlCell id="193" r="B2" connectionId="0">
    <xmlCellPr id="1" uniqueName="LabelName">
      <xmlPr mapId="15" xpath="/XMLDocumentSPB1505/TitleHeading/TitleEn/LabelName" xmlDataType="string"/>
    </xmlCellPr>
  </singleXmlCell>
  <singleXmlCell id="194" r="C2" connectionId="0">
    <xmlCellPr id="1" uniqueName="TableNo">
      <xmlPr mapId="15" xpath="/XMLDocumentSPB1505/TitleHeading/TitleEn/TableNo" xmlDataType="double"/>
    </xmlCellPr>
  </singleXmlCell>
  <singleXmlCell id="195" r="D2" connectionId="0">
    <xmlCellPr id="1" uniqueName="TableName">
      <xmlPr mapId="15" xpath="/XMLDocumentSPB1505/TitleHeading/TitleEn/TableName" xmlDataType="string"/>
    </xmlCellPr>
  </singleXmlCell>
  <singleXmlCell id="196" r="J2" connectionId="0">
    <xmlCellPr id="1" uniqueName="TitleYearStart">
      <xmlPr mapId="15" xpath="/XMLDocumentSPB1505/TitleHeading/TitleEn/TitleYearStart" xmlDataType="integer"/>
    </xmlCellPr>
  </singleXmlCell>
  <singleXmlCell id="197" r="J4" connectionId="0">
    <xmlCellPr id="1" uniqueName="DistrictAndStationTh">
      <xmlPr mapId="15" xpath="/XMLDocumentSPB1505/ColumnAll/CornerTh/DistrictAndStationTh" xmlDataType="string"/>
    </xmlCellPr>
  </singleXmlCell>
  <singleXmlCell id="198" r="K4" connectionId="0">
    <xmlCellPr id="1" uniqueName="TheDistanceFromBangkokStation">
      <xmlPr mapId="15" xpath="/XMLDocumentSPB1505/ColumnAll/ColumnHeading/TheDistanceFromBangkokStationLabel/TheDistanceFromBangkokStation" xmlDataType="string"/>
    </xmlCellPr>
  </singleXmlCell>
  <singleXmlCell id="199" r="L4" connectionId="0">
    <xmlCellPr id="1" uniqueName="QuantityGoodsCarried">
      <xmlPr mapId="15" xpath="/XMLDocumentSPB1505/ColumnAll/ColumnHeading/QuantityGoodsCarriedLabel/QuantityGoodsCarried" xmlDataType="string"/>
    </xmlCellPr>
  </singleXmlCell>
  <singleXmlCell id="200" r="L6" connectionId="0">
    <xmlCellPr id="1" uniqueName="QuantityGoodsCarriedTotal">
      <xmlPr mapId="15" xpath="/XMLDocumentSPB1505/ColumnAll/ColumnHeading/QuantityGoodsCarriedLabel/QuantityGoodsCarriedGroup/QuantityGoodsCarriedTotalLabel/QuantityGoodsCarriedTotal" xmlDataType="string"/>
    </xmlCellPr>
  </singleXmlCell>
  <singleXmlCell id="201" r="M6" connectionId="0">
    <xmlCellPr id="1" uniqueName="QuantityGoodsCarriedCarload">
      <xmlPr mapId="15" xpath="/XMLDocumentSPB1505/ColumnAll/ColumnHeading/QuantityGoodsCarriedLabel/QuantityGoodsCarriedGroup/QuantityGoodsCarriedCarloadLabel/QuantityGoodsCarriedCarload" xmlDataType="string"/>
    </xmlCellPr>
  </singleXmlCell>
  <singleXmlCell id="202" r="N6" connectionId="0">
    <xmlCellPr id="1" uniqueName="QuantityGoodsCarriedPackage">
      <xmlPr mapId="15" xpath="/XMLDocumentSPB1505/ColumnAll/ColumnHeading/QuantityGoodsCarriedLabel/QuantityGoodsCarriedGroup/QuantityGoodsCarriedPackageLabel/QuantityGoodsCarriedPackage" xmlDataType="string"/>
    </xmlCellPr>
  </singleXmlCell>
  <singleXmlCell id="203" r="O4" connectionId="0">
    <xmlCellPr id="1" uniqueName="FreightRevenue">
      <xmlPr mapId="15" xpath="/XMLDocumentSPB1505/ColumnAll/ColumnHeading/FreightRevenueLabel/FreightRevenue" xmlDataType="string"/>
    </xmlCellPr>
  </singleXmlCell>
  <singleXmlCell id="204" r="O6" connectionId="0">
    <xmlCellPr id="1" uniqueName="FreightRevenueTotal">
      <xmlPr mapId="15" xpath="/XMLDocumentSPB1505/ColumnAll/ColumnHeading/FreightRevenueLabel/FreightRevenueGroup/FreightRevenueTotalLabel/FreightRevenueTotal" xmlDataType="string"/>
    </xmlCellPr>
  </singleXmlCell>
  <singleXmlCell id="205" r="P6" connectionId="0">
    <xmlCellPr id="1" uniqueName="FreightRevenueCarload">
      <xmlPr mapId="15" xpath="/XMLDocumentSPB1505/ColumnAll/ColumnHeading/FreightRevenueLabel/FreightRevenueGroup/FreightRevenueCarloadLabel/FreightRevenueCarload" xmlDataType="string"/>
    </xmlCellPr>
  </singleXmlCell>
  <singleXmlCell id="206" r="Q6" connectionId="0">
    <xmlCellPr id="1" uniqueName="FreightRevenuePackage">
      <xmlPr mapId="15" xpath="/XMLDocumentSPB1505/ColumnAll/ColumnHeading/FreightRevenueLabel/FreightRevenueGroup/FreightRevenuePackageLabel/FreightRevenuePackage" xmlDataType="string"/>
    </xmlCellPr>
  </singleXmlCell>
  <singleXmlCell id="207" r="R6" connectionId="0">
    <xmlCellPr id="1" uniqueName="FreightRevenueOthers">
      <xmlPr mapId="15" xpath="/XMLDocumentSPB1505/ColumnAll/ColumnHeading/FreightRevenueLabel/FreightRevenueGroup/FreightRevenueOthersLabel/FreightRevenueOthers" xmlDataType="string"/>
    </xmlCellPr>
  </singleXmlCell>
  <singleXmlCell id="208" r="S4" connectionId="0">
    <xmlCellPr id="1" uniqueName="DistrictAndStationEn">
      <xmlPr mapId="15" xpath="/XMLDocumentSPB1505/ColumnAll/CornerEn/DistrictAndStationEn" xmlDataType="string"/>
    </xmlCellPr>
  </singleXmlCell>
  <singleXmlCell id="209" r="S15" connectionId="0">
    <xmlCellPr id="1" uniqueName="PagesNo">
      <xmlPr mapId="15" xpath="/XMLDocumentSPB1505/Pages/PagesNo" xmlDataType="integer"/>
    </xmlCellPr>
  </singleXmlCell>
  <singleXmlCell id="210" r="S16" connectionId="0">
    <xmlCellPr id="1" uniqueName="PagesAll">
      <xmlPr mapId="15" xpath="/XMLDocumentSPB1505/Pages/PagesAll" xmlDataType="integer"/>
    </xmlCellPr>
  </singleXmlCell>
  <singleXmlCell id="211" r="S17" connectionId="0">
    <xmlCellPr id="1" uniqueName="LinesNo">
      <xmlPr mapId="15" xpath="/XMLDocumentSPB15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7"/>
  <sheetViews>
    <sheetView showGridLines="0" tabSelected="1" topLeftCell="B1" workbookViewId="0">
      <selection activeCell="S8" sqref="S8"/>
    </sheetView>
  </sheetViews>
  <sheetFormatPr defaultColWidth="9.09765625" defaultRowHeight="18"/>
  <cols>
    <col min="1" max="1" width="9.09765625" style="3" customWidth="1"/>
    <col min="2" max="2" width="20" style="3" customWidth="1"/>
    <col min="3" max="3" width="10.296875" style="3" customWidth="1"/>
    <col min="4" max="4" width="13.59765625" style="3" customWidth="1"/>
    <col min="5" max="7" width="9.3984375" style="3" customWidth="1"/>
    <col min="8" max="8" width="11.69921875" style="3" customWidth="1"/>
    <col min="9" max="9" width="20.69921875" style="4" customWidth="1"/>
    <col min="10" max="10" width="24.09765625" style="4" customWidth="1"/>
    <col min="11" max="11" width="17" style="4" customWidth="1"/>
    <col min="12" max="12" width="14.69921875" style="4" customWidth="1"/>
    <col min="13" max="14" width="10.296875" style="4" customWidth="1"/>
    <col min="15" max="15" width="15.59765625" style="4" customWidth="1"/>
    <col min="16" max="18" width="10.59765625" style="4" customWidth="1"/>
    <col min="19" max="19" width="26.09765625" style="4" customWidth="1"/>
    <col min="20" max="16384" width="9.09765625" style="3"/>
  </cols>
  <sheetData>
    <row r="1" spans="1:19" s="2" customFormat="1">
      <c r="A1" s="4" t="s">
        <v>34</v>
      </c>
      <c r="B1" s="12" t="s">
        <v>0</v>
      </c>
      <c r="C1" s="15">
        <v>15.5</v>
      </c>
      <c r="D1" s="12" t="s">
        <v>22</v>
      </c>
      <c r="E1" s="13"/>
      <c r="F1" s="14"/>
      <c r="G1" s="14"/>
      <c r="H1" s="14"/>
      <c r="I1" s="14"/>
      <c r="J1" s="5">
        <v>2560</v>
      </c>
      <c r="K1" s="1"/>
    </row>
    <row r="2" spans="1:19" s="2" customFormat="1">
      <c r="A2" s="10" t="s">
        <v>33</v>
      </c>
      <c r="B2" s="12" t="s">
        <v>5</v>
      </c>
      <c r="C2" s="15">
        <v>15.5</v>
      </c>
      <c r="D2" s="12" t="s">
        <v>23</v>
      </c>
      <c r="E2" s="13"/>
      <c r="F2" s="14"/>
      <c r="G2" s="14"/>
      <c r="H2" s="14"/>
      <c r="I2" s="14"/>
      <c r="J2" s="5">
        <v>2017</v>
      </c>
      <c r="K2" s="1"/>
    </row>
    <row r="3" spans="1:19" ht="21.75" customHeight="1">
      <c r="A3" s="11" t="s">
        <v>36</v>
      </c>
      <c r="B3" s="4"/>
      <c r="C3" s="4"/>
      <c r="D3" s="4"/>
      <c r="E3" s="4"/>
      <c r="F3" s="4"/>
      <c r="G3" s="4"/>
      <c r="I3" s="3"/>
    </row>
    <row r="4" spans="1:19" ht="18.75" customHeight="1">
      <c r="I4" s="9"/>
      <c r="J4" s="34" t="s">
        <v>3</v>
      </c>
      <c r="K4" s="38" t="s">
        <v>25</v>
      </c>
      <c r="L4" s="42" t="s">
        <v>26</v>
      </c>
      <c r="M4" s="43"/>
      <c r="N4" s="44"/>
      <c r="O4" s="42" t="s">
        <v>29</v>
      </c>
      <c r="P4" s="43"/>
      <c r="Q4" s="43"/>
      <c r="R4" s="44"/>
      <c r="S4" s="36" t="s">
        <v>2</v>
      </c>
    </row>
    <row r="5" spans="1:19" ht="43.5" customHeight="1">
      <c r="I5" s="9"/>
      <c r="J5" s="41"/>
      <c r="K5" s="40"/>
      <c r="L5" s="45"/>
      <c r="M5" s="46"/>
      <c r="N5" s="47"/>
      <c r="O5" s="45"/>
      <c r="P5" s="46"/>
      <c r="Q5" s="46"/>
      <c r="R5" s="47"/>
      <c r="S5" s="48"/>
    </row>
    <row r="6" spans="1:19" ht="36" customHeight="1">
      <c r="I6" s="9"/>
      <c r="J6" s="41"/>
      <c r="K6" s="40"/>
      <c r="L6" s="38" t="s">
        <v>20</v>
      </c>
      <c r="M6" s="38" t="s">
        <v>27</v>
      </c>
      <c r="N6" s="38" t="s">
        <v>28</v>
      </c>
      <c r="O6" s="38" t="s">
        <v>20</v>
      </c>
      <c r="P6" s="38" t="s">
        <v>27</v>
      </c>
      <c r="Q6" s="38" t="s">
        <v>28</v>
      </c>
      <c r="R6" s="38" t="s">
        <v>21</v>
      </c>
      <c r="S6" s="48"/>
    </row>
    <row r="7" spans="1:19" ht="31.5" customHeight="1">
      <c r="I7" s="6"/>
      <c r="J7" s="35"/>
      <c r="K7" s="39"/>
      <c r="L7" s="39"/>
      <c r="M7" s="39"/>
      <c r="N7" s="39"/>
      <c r="O7" s="39"/>
      <c r="P7" s="39"/>
      <c r="Q7" s="39"/>
      <c r="R7" s="39"/>
      <c r="S7" s="37"/>
    </row>
    <row r="8" spans="1:19" ht="18.75" customHeight="1">
      <c r="A8" s="16" t="s">
        <v>38</v>
      </c>
      <c r="B8" s="17" t="s">
        <v>49</v>
      </c>
      <c r="C8" s="18" t="s">
        <v>39</v>
      </c>
      <c r="D8" s="17" t="s">
        <v>50</v>
      </c>
      <c r="E8" s="18" t="s">
        <v>40</v>
      </c>
      <c r="F8" s="18" t="s">
        <v>52</v>
      </c>
      <c r="G8" s="18" t="s">
        <v>53</v>
      </c>
      <c r="H8" s="17" t="s">
        <v>54</v>
      </c>
      <c r="I8" s="18" t="s">
        <v>62</v>
      </c>
      <c r="J8" s="17" t="s">
        <v>41</v>
      </c>
      <c r="K8" s="19" t="s">
        <v>37</v>
      </c>
      <c r="L8" s="19" t="s">
        <v>6</v>
      </c>
      <c r="M8" s="18" t="s">
        <v>7</v>
      </c>
      <c r="N8" s="19" t="s">
        <v>8</v>
      </c>
      <c r="O8" s="19" t="s">
        <v>12</v>
      </c>
      <c r="P8" s="18" t="s">
        <v>11</v>
      </c>
      <c r="Q8" s="19" t="s">
        <v>10</v>
      </c>
      <c r="R8" s="18" t="s">
        <v>9</v>
      </c>
      <c r="S8" s="17" t="s">
        <v>42</v>
      </c>
    </row>
    <row r="9" spans="1:19" ht="18.75" customHeight="1">
      <c r="A9" s="21" t="s">
        <v>43</v>
      </c>
      <c r="B9" s="22" t="s">
        <v>44</v>
      </c>
      <c r="C9" s="22" t="s">
        <v>55</v>
      </c>
      <c r="D9" s="22" t="s">
        <v>56</v>
      </c>
      <c r="E9" s="23" t="s">
        <v>30</v>
      </c>
      <c r="F9" s="23" t="s">
        <v>35</v>
      </c>
      <c r="G9" s="23" t="s">
        <v>51</v>
      </c>
      <c r="H9" s="22" t="s">
        <v>4</v>
      </c>
      <c r="I9" s="24" t="s">
        <v>57</v>
      </c>
      <c r="J9" s="26" t="s">
        <v>4</v>
      </c>
      <c r="K9" s="25">
        <v>0</v>
      </c>
      <c r="L9" s="28">
        <f t="shared" ref="L9" si="0">SUM(M9:N9)</f>
        <v>0</v>
      </c>
      <c r="M9" s="28">
        <v>0</v>
      </c>
      <c r="N9" s="28">
        <v>0</v>
      </c>
      <c r="O9" s="28">
        <f>SUM(P9,Q9,R9)</f>
        <v>0</v>
      </c>
      <c r="P9" s="28">
        <v>0</v>
      </c>
      <c r="Q9" s="28">
        <v>0</v>
      </c>
      <c r="R9" s="28">
        <v>0</v>
      </c>
      <c r="S9" s="29" t="s">
        <v>1</v>
      </c>
    </row>
    <row r="10" spans="1:19" ht="18.75" customHeight="1">
      <c r="A10" s="21" t="s">
        <v>43</v>
      </c>
      <c r="B10" s="22" t="s">
        <v>44</v>
      </c>
      <c r="C10" s="22" t="s">
        <v>55</v>
      </c>
      <c r="D10" s="22" t="s">
        <v>56</v>
      </c>
      <c r="E10" s="22" t="s">
        <v>31</v>
      </c>
      <c r="F10" s="23" t="s">
        <v>35</v>
      </c>
      <c r="G10" s="22">
        <v>2559</v>
      </c>
      <c r="H10" s="22" t="s">
        <v>13</v>
      </c>
      <c r="I10" s="27" t="s">
        <v>60</v>
      </c>
      <c r="J10" s="22" t="s">
        <v>13</v>
      </c>
      <c r="K10" s="25">
        <f>K11</f>
        <v>310.19</v>
      </c>
      <c r="L10" s="25">
        <f t="shared" ref="L10:R10" si="1">L11</f>
        <v>18.541</v>
      </c>
      <c r="M10" s="25">
        <f t="shared" si="1"/>
        <v>0</v>
      </c>
      <c r="N10" s="25">
        <f t="shared" si="1"/>
        <v>18.541</v>
      </c>
      <c r="O10" s="25">
        <f t="shared" si="1"/>
        <v>51828</v>
      </c>
      <c r="P10" s="25">
        <f t="shared" si="1"/>
        <v>0</v>
      </c>
      <c r="Q10" s="25">
        <f t="shared" si="1"/>
        <v>34552</v>
      </c>
      <c r="R10" s="25">
        <f t="shared" si="1"/>
        <v>17276</v>
      </c>
      <c r="S10" s="30" t="s">
        <v>14</v>
      </c>
    </row>
    <row r="11" spans="1:19" s="2" customFormat="1" ht="21" customHeight="1">
      <c r="A11" s="21" t="s">
        <v>43</v>
      </c>
      <c r="B11" s="22" t="s">
        <v>44</v>
      </c>
      <c r="C11" s="22" t="s">
        <v>55</v>
      </c>
      <c r="D11" s="22" t="s">
        <v>56</v>
      </c>
      <c r="E11" s="22" t="s">
        <v>31</v>
      </c>
      <c r="F11" s="22">
        <v>2062</v>
      </c>
      <c r="G11" s="22">
        <v>2559</v>
      </c>
      <c r="H11" s="22" t="s">
        <v>13</v>
      </c>
      <c r="I11" s="24" t="s">
        <v>58</v>
      </c>
      <c r="J11" s="20" t="s">
        <v>15</v>
      </c>
      <c r="K11" s="25">
        <v>310.19</v>
      </c>
      <c r="L11" s="25">
        <v>18.541</v>
      </c>
      <c r="M11" s="25">
        <v>0</v>
      </c>
      <c r="N11" s="25">
        <v>18.541</v>
      </c>
      <c r="O11" s="25">
        <v>51828</v>
      </c>
      <c r="P11" s="25">
        <v>0</v>
      </c>
      <c r="Q11" s="25">
        <v>34552</v>
      </c>
      <c r="R11" s="25">
        <v>17276</v>
      </c>
      <c r="S11" s="33" t="s">
        <v>16</v>
      </c>
    </row>
    <row r="12" spans="1:19" s="2" customFormat="1" ht="21" customHeight="1">
      <c r="A12" s="21" t="s">
        <v>43</v>
      </c>
      <c r="B12" s="22" t="s">
        <v>44</v>
      </c>
      <c r="C12" s="22" t="s">
        <v>55</v>
      </c>
      <c r="D12" s="22" t="s">
        <v>56</v>
      </c>
      <c r="E12" s="22" t="s">
        <v>32</v>
      </c>
      <c r="F12" s="23" t="s">
        <v>35</v>
      </c>
      <c r="G12" s="22">
        <v>2559</v>
      </c>
      <c r="H12" s="22" t="s">
        <v>17</v>
      </c>
      <c r="I12" s="27" t="s">
        <v>61</v>
      </c>
      <c r="J12" s="22" t="s">
        <v>17</v>
      </c>
      <c r="K12" s="25">
        <f>K13</f>
        <v>290.52999999999997</v>
      </c>
      <c r="L12" s="25">
        <f t="shared" ref="L12:R12" si="2">L13</f>
        <v>4.6970000000000001</v>
      </c>
      <c r="M12" s="25">
        <f t="shared" si="2"/>
        <v>0</v>
      </c>
      <c r="N12" s="25">
        <f t="shared" si="2"/>
        <v>4.6970000000000001</v>
      </c>
      <c r="O12" s="25">
        <f t="shared" si="2"/>
        <v>16465</v>
      </c>
      <c r="P12" s="25">
        <f t="shared" si="2"/>
        <v>0</v>
      </c>
      <c r="Q12" s="25">
        <f t="shared" si="2"/>
        <v>10976</v>
      </c>
      <c r="R12" s="25">
        <f t="shared" si="2"/>
        <v>5489</v>
      </c>
      <c r="S12" s="33" t="s">
        <v>63</v>
      </c>
    </row>
    <row r="13" spans="1:19" s="2" customFormat="1" ht="21" customHeight="1">
      <c r="A13" s="21" t="s">
        <v>43</v>
      </c>
      <c r="B13" s="22" t="s">
        <v>44</v>
      </c>
      <c r="C13" s="22" t="s">
        <v>55</v>
      </c>
      <c r="D13" s="22" t="s">
        <v>56</v>
      </c>
      <c r="E13" s="22" t="s">
        <v>32</v>
      </c>
      <c r="F13" s="22">
        <v>2057</v>
      </c>
      <c r="G13" s="22">
        <v>2559</v>
      </c>
      <c r="H13" s="22" t="s">
        <v>17</v>
      </c>
      <c r="I13" s="24" t="s">
        <v>59</v>
      </c>
      <c r="J13" s="20" t="s">
        <v>19</v>
      </c>
      <c r="K13" s="25">
        <v>290.52999999999997</v>
      </c>
      <c r="L13" s="31">
        <v>4.6970000000000001</v>
      </c>
      <c r="M13" s="31">
        <v>0</v>
      </c>
      <c r="N13" s="31">
        <v>4.6970000000000001</v>
      </c>
      <c r="O13" s="31">
        <v>16465</v>
      </c>
      <c r="P13" s="31">
        <v>0</v>
      </c>
      <c r="Q13" s="31">
        <v>10976</v>
      </c>
      <c r="R13" s="31">
        <v>5489</v>
      </c>
      <c r="S13" s="32" t="s">
        <v>18</v>
      </c>
    </row>
    <row r="14" spans="1:19" ht="16.5" customHeight="1">
      <c r="I14" s="3"/>
      <c r="J14" s="3"/>
      <c r="K14" s="3"/>
      <c r="L14" s="3"/>
      <c r="M14" s="3"/>
      <c r="N14" s="3"/>
      <c r="O14" s="3"/>
      <c r="P14" s="3"/>
      <c r="Q14" s="3"/>
      <c r="R14" s="4" t="s">
        <v>24</v>
      </c>
      <c r="S14" s="3"/>
    </row>
    <row r="15" spans="1:19" ht="19.5" customHeight="1">
      <c r="B15" s="8" t="s">
        <v>45</v>
      </c>
      <c r="I15" s="7" t="s">
        <v>47</v>
      </c>
      <c r="N15" s="3"/>
      <c r="P15" s="3"/>
      <c r="Q15" s="3"/>
      <c r="S15" s="4">
        <v>1</v>
      </c>
    </row>
    <row r="16" spans="1:19">
      <c r="B16" s="7" t="s">
        <v>46</v>
      </c>
      <c r="I16" s="7" t="s">
        <v>48</v>
      </c>
      <c r="N16" s="3"/>
      <c r="P16" s="3"/>
      <c r="S16" s="4">
        <v>118</v>
      </c>
    </row>
    <row r="17" spans="19:19">
      <c r="S17" s="4">
        <v>17</v>
      </c>
    </row>
  </sheetData>
  <mergeCells count="12">
    <mergeCell ref="J4:J7"/>
    <mergeCell ref="R6:R7"/>
    <mergeCell ref="S4:S7"/>
    <mergeCell ref="O4:R5"/>
    <mergeCell ref="K4:K7"/>
    <mergeCell ref="L4:N5"/>
    <mergeCell ref="L6:L7"/>
    <mergeCell ref="M6:M7"/>
    <mergeCell ref="N6:N7"/>
    <mergeCell ref="O6:O7"/>
    <mergeCell ref="P6:P7"/>
    <mergeCell ref="Q6:Q7"/>
  </mergeCells>
  <phoneticPr fontId="1" type="noConversion"/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SPB1505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2017-12-26T01:46:32Z</cp:lastPrinted>
  <dcterms:created xsi:type="dcterms:W3CDTF">2004-08-20T21:28:46Z</dcterms:created>
  <dcterms:modified xsi:type="dcterms:W3CDTF">2018-07-18T06:14:57Z</dcterms:modified>
</cp:coreProperties>
</file>