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35" yWindow="6885" windowWidth="18165" windowHeight="5625"/>
  </bookViews>
  <sheets>
    <sheet name="T-7.5" sheetId="30" r:id="rId1"/>
  </sheets>
  <definedNames>
    <definedName name="_xlnm.Print_Area" localSheetId="0">'T-7.5'!$A$1:$S$31</definedName>
  </definedNames>
  <calcPr calcId="124519"/>
</workbook>
</file>

<file path=xl/calcChain.xml><?xml version="1.0" encoding="utf-8"?>
<calcChain xmlns="http://schemas.openxmlformats.org/spreadsheetml/2006/main">
  <c r="L9" i="30"/>
  <c r="M9"/>
  <c r="K12"/>
  <c r="K9" s="1"/>
  <c r="K14"/>
  <c r="K11"/>
  <c r="K18"/>
  <c r="K19"/>
  <c r="K20"/>
  <c r="K17"/>
  <c r="K23"/>
  <c r="K24"/>
  <c r="K25"/>
  <c r="K26"/>
  <c r="K27"/>
  <c r="K22"/>
  <c r="H27"/>
  <c r="H26"/>
  <c r="H25"/>
  <c r="H24"/>
  <c r="H23"/>
  <c r="H22"/>
  <c r="H20"/>
  <c r="H19"/>
  <c r="H18"/>
  <c r="H17"/>
  <c r="H14"/>
  <c r="H12"/>
  <c r="H11"/>
</calcChain>
</file>

<file path=xl/sharedStrings.xml><?xml version="1.0" encoding="utf-8"?>
<sst xmlns="http://schemas.openxmlformats.org/spreadsheetml/2006/main" count="89" uniqueCount="52">
  <si>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</si>
  <si>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</si>
  <si>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</si>
  <si>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</si>
  <si>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</si>
  <si>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</si>
  <si>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</si>
  <si>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</si>
  <si>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</si>
  <si>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</si>
  <si>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</si>
  <si>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</si>
  <si>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</si>
  <si>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</si>
  <si>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</si>
  <si>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</si>
  <si>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</si>
  <si>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</si>
  <si>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</si>
  <si>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</si>
  <si>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</si>
  <si>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</si>
  <si>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</si>
  <si>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</si>
  <si>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</si>
  <si>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</si>
  <si>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</si>
  <si>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</si>
  <si>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</si>
  <si>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</si>
  <si>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</si>
  <si>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</si>
  <si>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</si>
  <si>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</si>
  <si>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</si>
  <si>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</si>
  <si>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</si>
  <si>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</si>
  <si>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</si>
  <si>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</si>
  <si>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</si>
  <si>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</si>
  <si>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</si>
  <si>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</si>
  <si>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2560 (2017)</t>
  </si>
  <si>
    <t>2558 (2015)</t>
  </si>
  <si>
    <t>2559 (2016)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</si>
  <si>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</si>
  <si>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and Age Groups: 2015 - 2017</t>
  </si>
  <si>
    <t xml:space="preserve">     ที่มา:   การสำรวจความต้องการพัฒนาขีดความสามารถของประชากร พ.ศ. 2557 - 2559  จังหวัดพิจิตร   สำนักงานสถิติแห่งชาติ</t>
  </si>
  <si>
    <t>Source:  The 2015 - 2017 Skill Development Survey: Phichit, Provincial,  National Statistical Office.</t>
  </si>
  <si>
    <t>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</si>
</sst>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Alignment="1">
      <alignment horizontal="right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3" xfId="0" applyFont="1" applyBorder="1"/>
    <xf numFmtId="0" fontId="5" fillId="0" borderId="9" xfId="0" applyFont="1" applyBorder="1"/>
    <xf numFmtId="0" fontId="9" fillId="0" borderId="7" xfId="0" applyFont="1" applyBorder="1"/>
    <xf numFmtId="0" fontId="9" fillId="0" borderId="6" xfId="0" applyFont="1" applyBorder="1"/>
    <xf numFmtId="0" fontId="9" fillId="0" borderId="10" xfId="0" applyFont="1" applyBorder="1"/>
    <xf numFmtId="0" fontId="7" fillId="0" borderId="0" xfId="2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3" fontId="5" fillId="0" borderId="2" xfId="2" applyNumberFormat="1" applyFont="1" applyBorder="1" applyAlignment="1">
      <alignment horizontal="right" indent="1"/>
    </xf>
    <xf numFmtId="3" fontId="5" fillId="0" borderId="3" xfId="2" applyNumberFormat="1" applyFont="1" applyBorder="1" applyAlignment="1">
      <alignment horizontal="right" indent="1"/>
    </xf>
    <xf numFmtId="3" fontId="9" fillId="0" borderId="3" xfId="2" applyNumberFormat="1" applyFont="1" applyBorder="1" applyAlignment="1">
      <alignment horizontal="right" indent="1"/>
    </xf>
    <xf numFmtId="3" fontId="9" fillId="0" borderId="9" xfId="2" applyNumberFormat="1" applyFont="1" applyBorder="1" applyAlignment="1">
      <alignment horizontal="right" indent="1"/>
    </xf>
    <xf numFmtId="3" fontId="9" fillId="0" borderId="2" xfId="2" applyNumberFormat="1" applyFont="1" applyBorder="1" applyAlignment="1">
      <alignment horizontal="right" indent="1"/>
    </xf>
    <xf numFmtId="3" fontId="9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Border="1"/>
    <xf numFmtId="3" fontId="5" fillId="0" borderId="0" xfId="0" applyNumberFormat="1" applyFont="1"/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9525</xdr:colOff>
      <xdr:row>19</xdr:row>
      <xdr:rowOff>180975</xdr:rowOff>
    </xdr:from>
    <xdr:to>
      <xdr:col>18</xdr:col>
      <xdr:colOff>238125</xdr:colOff>
      <xdr:row>30</xdr:row>
      <xdr:rowOff>171450</xdr:rowOff>
    </xdr:to>
    <xdr:grpSp>
      <xdr:nvGrpSpPr>
        <xdr:cNvPr id="7" name="Group 6"/>
        <xdr:cNvGrpSpPr/>
      </xdr:nvGrpSpPr>
      <xdr:grpSpPr>
        <a:xfrm>
          <a:off x="9534525" y="4448175"/>
          <a:ext cx="381000" cy="2200275"/>
          <a:chOff x="9534525" y="4448175"/>
          <a:chExt cx="381000" cy="2200275"/>
        </a:xfrm>
      </xdr:grpSpPr>
      <xdr:grpSp>
        <xdr:nvGrpSpPr>
          <xdr:cNvPr id="3" name="Group 2"/>
          <xdr:cNvGrpSpPr/>
        </xdr:nvGrpSpPr>
        <xdr:grpSpPr>
          <a:xfrm>
            <a:off x="9572625" y="6238875"/>
            <a:ext cx="342900" cy="409575"/>
            <a:chOff x="9544050" y="6057900"/>
            <a:chExt cx="342900" cy="409575"/>
          </a:xfrm>
        </xdr:grpSpPr>
        <xdr:sp macro="" textlink="">
          <xdr:nvSpPr>
            <xdr:cNvPr id="4" name="Flowchart: Delay 3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5" name="TextBox 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69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34525" y="4448175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155"/>
  <sheetViews>
    <sheetView showGridLines="0" tabSelected="1" topLeftCell="A4" workbookViewId="0">
      <selection activeCell="L16" sqref="L16"/>
    </sheetView>
  </sheetViews>
  <sheetFormatPr defaultRowHeight="18.75"/>
  <cols>
    <col min="1" max="1" width="1.7109375" style="5" customWidth="1"/>
    <col min="2" max="2" width="6.140625" style="5" customWidth="1"/>
    <col min="3" max="3" width="4.5703125" style="5" customWidth="1"/>
    <col min="4" max="4" width="10.5703125" style="5" customWidth="1"/>
    <col min="5" max="13" width="10.28515625" style="5" customWidth="1"/>
    <col min="14" max="14" width="1" style="5" customWidth="1"/>
    <col min="15" max="15" width="1.5703125" style="5" customWidth="1"/>
    <col min="16" max="16" width="24.7109375" style="5" customWidth="1"/>
    <col min="17" max="17" width="9.140625" style="5" hidden="1" customWidth="1"/>
    <col min="18" max="18" width="2.28515625" style="5" customWidth="1"/>
    <col min="19" max="19" width="4.140625" style="5" customWidth="1"/>
    <col min="20" max="16384" width="9.140625" style="5"/>
  </cols>
  <sheetData>
    <row r="1" spans="1:21" s="1" customFormat="1">
      <c r="B1" s="1" t="s">
        <v>6</v>
      </c>
      <c r="C1" s="2">
        <v>7.5</v>
      </c>
      <c r="D1" s="1" t="s">
        <v>47</v>
      </c>
      <c r="G1" s="7"/>
      <c r="J1" s="7"/>
      <c r="O1" s="8"/>
    </row>
    <row r="2" spans="1:21" s="3" customFormat="1">
      <c r="A2" s="1"/>
      <c r="B2" s="1" t="s">
        <v>39</v>
      </c>
      <c r="C2" s="2">
        <v>7.5</v>
      </c>
      <c r="D2" s="1" t="s">
        <v>40</v>
      </c>
      <c r="O2" s="9"/>
      <c r="P2" s="10"/>
    </row>
    <row r="3" spans="1:21" s="3" customFormat="1">
      <c r="A3" s="1"/>
      <c r="B3" s="1"/>
      <c r="C3" s="2"/>
      <c r="D3" s="1" t="s">
        <v>48</v>
      </c>
      <c r="O3" s="9"/>
      <c r="P3" s="10"/>
    </row>
    <row r="4" spans="1:21" s="4" customFormat="1" ht="6.75" customHeight="1">
      <c r="P4" s="10"/>
    </row>
    <row r="5" spans="1:21" s="14" customFormat="1" ht="20.25" customHeight="1">
      <c r="A5" s="42" t="s">
        <v>15</v>
      </c>
      <c r="B5" s="42"/>
      <c r="C5" s="42"/>
      <c r="D5" s="46"/>
      <c r="E5" s="49" t="s">
        <v>45</v>
      </c>
      <c r="F5" s="50"/>
      <c r="G5" s="51"/>
      <c r="H5" s="49" t="s">
        <v>46</v>
      </c>
      <c r="I5" s="50"/>
      <c r="J5" s="51"/>
      <c r="K5" s="49" t="s">
        <v>44</v>
      </c>
      <c r="L5" s="50"/>
      <c r="M5" s="51"/>
      <c r="N5" s="11"/>
      <c r="O5" s="42" t="s">
        <v>16</v>
      </c>
      <c r="P5" s="42"/>
      <c r="Q5" s="12"/>
      <c r="R5" s="13"/>
    </row>
    <row r="6" spans="1:21" s="14" customFormat="1" ht="20.25" customHeight="1">
      <c r="A6" s="43"/>
      <c r="B6" s="43"/>
      <c r="C6" s="43"/>
      <c r="D6" s="47"/>
      <c r="E6" s="16" t="s">
        <v>1</v>
      </c>
      <c r="F6" s="16" t="s">
        <v>2</v>
      </c>
      <c r="G6" s="16" t="s">
        <v>3</v>
      </c>
      <c r="H6" s="16" t="s">
        <v>1</v>
      </c>
      <c r="I6" s="16" t="s">
        <v>2</v>
      </c>
      <c r="J6" s="16" t="s">
        <v>3</v>
      </c>
      <c r="K6" s="16" t="s">
        <v>1</v>
      </c>
      <c r="L6" s="16" t="s">
        <v>2</v>
      </c>
      <c r="M6" s="17" t="s">
        <v>3</v>
      </c>
      <c r="N6" s="18"/>
      <c r="O6" s="43"/>
      <c r="P6" s="43"/>
      <c r="Q6" s="19"/>
    </row>
    <row r="7" spans="1:21" s="14" customFormat="1" ht="20.25" customHeight="1">
      <c r="A7" s="44"/>
      <c r="B7" s="44"/>
      <c r="C7" s="44"/>
      <c r="D7" s="48"/>
      <c r="E7" s="20" t="s">
        <v>0</v>
      </c>
      <c r="F7" s="20" t="s">
        <v>4</v>
      </c>
      <c r="G7" s="20" t="s">
        <v>5</v>
      </c>
      <c r="H7" s="20" t="s">
        <v>0</v>
      </c>
      <c r="I7" s="20" t="s">
        <v>4</v>
      </c>
      <c r="J7" s="20" t="s">
        <v>5</v>
      </c>
      <c r="K7" s="20" t="s">
        <v>0</v>
      </c>
      <c r="L7" s="20" t="s">
        <v>4</v>
      </c>
      <c r="M7" s="21" t="s">
        <v>5</v>
      </c>
      <c r="N7" s="22"/>
      <c r="O7" s="44"/>
      <c r="P7" s="44"/>
      <c r="Q7" s="19"/>
    </row>
    <row r="8" spans="1:21" s="13" customFormat="1" ht="6" customHeight="1">
      <c r="A8" s="15"/>
      <c r="B8" s="15"/>
      <c r="C8" s="15"/>
      <c r="D8" s="15"/>
      <c r="E8" s="23"/>
      <c r="F8" s="23"/>
      <c r="G8" s="23"/>
      <c r="H8" s="23"/>
      <c r="I8" s="23"/>
      <c r="J8" s="23"/>
      <c r="K8" s="23"/>
      <c r="L8" s="17"/>
      <c r="M8" s="24"/>
      <c r="N8" s="18"/>
      <c r="O8" s="15"/>
      <c r="P8" s="15"/>
      <c r="Q8" s="19"/>
    </row>
    <row r="9" spans="1:21" s="3" customFormat="1" ht="18" customHeight="1">
      <c r="A9" s="45" t="s">
        <v>8</v>
      </c>
      <c r="B9" s="45"/>
      <c r="C9" s="45"/>
      <c r="D9" s="45"/>
      <c r="E9" s="33">
        <v>19919</v>
      </c>
      <c r="F9" s="33">
        <v>11105</v>
      </c>
      <c r="G9" s="34">
        <v>8814</v>
      </c>
      <c r="H9" s="33">
        <v>10873</v>
      </c>
      <c r="I9" s="33">
        <v>6151</v>
      </c>
      <c r="J9" s="34">
        <v>4722</v>
      </c>
      <c r="K9" s="33">
        <f>SUM(K11:K14)</f>
        <v>17809</v>
      </c>
      <c r="L9" s="33">
        <f t="shared" ref="L9:M9" si="0">SUM(L11:L14)</f>
        <v>12911</v>
      </c>
      <c r="M9" s="34">
        <f t="shared" si="0"/>
        <v>4898</v>
      </c>
      <c r="N9" s="9"/>
      <c r="O9" s="45" t="s">
        <v>0</v>
      </c>
      <c r="P9" s="45"/>
      <c r="Q9" s="45"/>
      <c r="R9" s="14"/>
    </row>
    <row r="10" spans="1:21" s="3" customFormat="1" ht="18.75" customHeight="1">
      <c r="A10" s="3" t="s">
        <v>9</v>
      </c>
      <c r="E10" s="33"/>
      <c r="F10" s="33"/>
      <c r="G10" s="34"/>
      <c r="H10" s="33"/>
      <c r="I10" s="33"/>
      <c r="J10" s="34"/>
      <c r="K10" s="25"/>
      <c r="L10" s="26"/>
      <c r="M10" s="26"/>
      <c r="N10" s="9"/>
      <c r="O10" s="9" t="s">
        <v>10</v>
      </c>
      <c r="P10" s="9"/>
      <c r="Q10" s="9"/>
      <c r="R10" s="9"/>
    </row>
    <row r="11" spans="1:21" s="14" customFormat="1" ht="18.75" customHeight="1">
      <c r="A11" s="14" t="s">
        <v>14</v>
      </c>
      <c r="B11" s="14" t="s">
        <v>41</v>
      </c>
      <c r="E11" s="35">
        <v>11722</v>
      </c>
      <c r="F11" s="36">
        <v>7264</v>
      </c>
      <c r="G11" s="36">
        <v>4458</v>
      </c>
      <c r="H11" s="35">
        <f>SUM(I11:J11)</f>
        <v>7271</v>
      </c>
      <c r="I11" s="36">
        <v>4570</v>
      </c>
      <c r="J11" s="36">
        <v>2701</v>
      </c>
      <c r="K11" s="36">
        <f>SUM(L11:M11)</f>
        <v>11687</v>
      </c>
      <c r="L11" s="36">
        <v>8377</v>
      </c>
      <c r="M11" s="36">
        <v>3310</v>
      </c>
      <c r="N11" s="13"/>
      <c r="O11" s="13"/>
      <c r="P11" s="13" t="s">
        <v>28</v>
      </c>
      <c r="Q11" s="13"/>
      <c r="R11" s="13"/>
      <c r="T11" s="38"/>
      <c r="U11" s="38"/>
    </row>
    <row r="12" spans="1:21" s="14" customFormat="1" ht="18.75" customHeight="1">
      <c r="B12" s="14" t="s">
        <v>17</v>
      </c>
      <c r="E12" s="35">
        <v>248</v>
      </c>
      <c r="F12" s="36">
        <v>248</v>
      </c>
      <c r="G12" s="36" t="s">
        <v>51</v>
      </c>
      <c r="H12" s="35">
        <f t="shared" ref="H12:H14" si="1">SUM(I12:J12)</f>
        <v>72</v>
      </c>
      <c r="I12" s="36">
        <v>72</v>
      </c>
      <c r="J12" s="36" t="s">
        <v>51</v>
      </c>
      <c r="K12" s="36">
        <f t="shared" ref="K12:K14" si="2">SUM(L12:M12)</f>
        <v>152</v>
      </c>
      <c r="L12" s="36" t="s">
        <v>51</v>
      </c>
      <c r="M12" s="36">
        <v>152</v>
      </c>
      <c r="N12" s="13"/>
      <c r="O12" s="13"/>
      <c r="P12" s="13" t="s">
        <v>29</v>
      </c>
      <c r="Q12" s="13"/>
      <c r="R12" s="13"/>
    </row>
    <row r="13" spans="1:21" s="14" customFormat="1" ht="18.75" customHeight="1">
      <c r="B13" s="14" t="s">
        <v>37</v>
      </c>
      <c r="E13" s="37" t="s">
        <v>51</v>
      </c>
      <c r="F13" s="37" t="s">
        <v>51</v>
      </c>
      <c r="G13" s="35" t="s">
        <v>51</v>
      </c>
      <c r="H13" s="37" t="s">
        <v>51</v>
      </c>
      <c r="I13" s="37" t="s">
        <v>51</v>
      </c>
      <c r="J13" s="35" t="s">
        <v>51</v>
      </c>
      <c r="K13" s="36" t="s">
        <v>51</v>
      </c>
      <c r="L13" s="36" t="s">
        <v>51</v>
      </c>
      <c r="M13" s="36" t="s">
        <v>51</v>
      </c>
      <c r="N13" s="13"/>
      <c r="O13" s="13"/>
      <c r="P13" s="13" t="s">
        <v>38</v>
      </c>
      <c r="Q13" s="13"/>
      <c r="R13" s="13"/>
    </row>
    <row r="14" spans="1:21" s="14" customFormat="1" ht="18.75" customHeight="1">
      <c r="B14" s="14" t="s">
        <v>7</v>
      </c>
      <c r="E14" s="35">
        <v>7949</v>
      </c>
      <c r="F14" s="36">
        <v>3593</v>
      </c>
      <c r="G14" s="36">
        <v>4356</v>
      </c>
      <c r="H14" s="35">
        <f t="shared" si="1"/>
        <v>3530</v>
      </c>
      <c r="I14" s="36">
        <v>1509</v>
      </c>
      <c r="J14" s="36">
        <v>2021</v>
      </c>
      <c r="K14" s="36">
        <f t="shared" si="2"/>
        <v>5970</v>
      </c>
      <c r="L14" s="36">
        <v>4534</v>
      </c>
      <c r="M14" s="36">
        <v>1436</v>
      </c>
      <c r="N14" s="13"/>
      <c r="O14" s="13"/>
      <c r="P14" s="13" t="s">
        <v>11</v>
      </c>
      <c r="Q14" s="13"/>
      <c r="R14" s="13"/>
    </row>
    <row r="15" spans="1:21" s="3" customFormat="1" ht="19.5" customHeight="1">
      <c r="A15" s="3" t="s">
        <v>18</v>
      </c>
      <c r="E15" s="33"/>
      <c r="F15" s="33"/>
      <c r="G15" s="34"/>
      <c r="H15" s="25"/>
      <c r="I15" s="26"/>
      <c r="J15" s="26"/>
      <c r="K15" s="25"/>
      <c r="L15" s="26"/>
      <c r="M15" s="26"/>
      <c r="N15" s="9"/>
      <c r="O15" s="9" t="s">
        <v>30</v>
      </c>
      <c r="P15" s="9"/>
      <c r="Q15" s="9"/>
      <c r="R15" s="9"/>
    </row>
    <row r="16" spans="1:21" s="14" customFormat="1" ht="18.75" customHeight="1">
      <c r="B16" s="14" t="s">
        <v>19</v>
      </c>
      <c r="E16" s="35">
        <v>694</v>
      </c>
      <c r="F16" s="36" t="s">
        <v>51</v>
      </c>
      <c r="G16" s="36">
        <v>694</v>
      </c>
      <c r="H16" s="35">
        <v>732</v>
      </c>
      <c r="I16" s="36" t="s">
        <v>51</v>
      </c>
      <c r="J16" s="35">
        <v>732</v>
      </c>
      <c r="K16" s="36" t="s">
        <v>51</v>
      </c>
      <c r="L16" s="36" t="s">
        <v>51</v>
      </c>
      <c r="M16" s="36" t="s">
        <v>51</v>
      </c>
      <c r="N16" s="13"/>
      <c r="O16" s="13"/>
      <c r="P16" s="13" t="s">
        <v>31</v>
      </c>
      <c r="Q16" s="13"/>
      <c r="R16" s="13"/>
    </row>
    <row r="17" spans="1:21" s="14" customFormat="1" ht="18.75" customHeight="1">
      <c r="B17" s="14" t="s">
        <v>20</v>
      </c>
      <c r="E17" s="35">
        <v>3564</v>
      </c>
      <c r="F17" s="36">
        <v>2661</v>
      </c>
      <c r="G17" s="36">
        <v>903</v>
      </c>
      <c r="H17" s="35">
        <f t="shared" ref="H17:H20" si="3">I17+J17</f>
        <v>2000</v>
      </c>
      <c r="I17" s="36">
        <v>1499</v>
      </c>
      <c r="J17" s="36">
        <v>501</v>
      </c>
      <c r="K17" s="36">
        <f>L17+M17</f>
        <v>2729</v>
      </c>
      <c r="L17" s="36">
        <v>2046</v>
      </c>
      <c r="M17" s="36">
        <v>683</v>
      </c>
      <c r="N17" s="13"/>
      <c r="O17" s="13"/>
      <c r="P17" s="13" t="s">
        <v>32</v>
      </c>
      <c r="Q17" s="13"/>
      <c r="R17" s="13"/>
    </row>
    <row r="18" spans="1:21" s="3" customFormat="1" ht="18.75" customHeight="1">
      <c r="A18" s="14"/>
      <c r="B18" s="14" t="s">
        <v>12</v>
      </c>
      <c r="C18" s="14"/>
      <c r="D18" s="14"/>
      <c r="E18" s="35">
        <v>2147</v>
      </c>
      <c r="F18" s="36">
        <v>484</v>
      </c>
      <c r="G18" s="36">
        <v>1663</v>
      </c>
      <c r="H18" s="35">
        <f t="shared" si="3"/>
        <v>1441</v>
      </c>
      <c r="I18" s="36">
        <v>527</v>
      </c>
      <c r="J18" s="36">
        <v>914</v>
      </c>
      <c r="K18" s="36">
        <f t="shared" ref="K18:K20" si="4">L18+M18</f>
        <v>2740</v>
      </c>
      <c r="L18" s="36">
        <v>2333</v>
      </c>
      <c r="M18" s="36">
        <v>407</v>
      </c>
      <c r="N18" s="13"/>
      <c r="O18" s="9"/>
      <c r="P18" s="13" t="s">
        <v>33</v>
      </c>
      <c r="Q18" s="9"/>
      <c r="R18" s="9"/>
    </row>
    <row r="19" spans="1:21" s="3" customFormat="1" ht="18.75" customHeight="1">
      <c r="A19" s="14"/>
      <c r="B19" s="14" t="s">
        <v>21</v>
      </c>
      <c r="C19" s="14"/>
      <c r="D19" s="14"/>
      <c r="E19" s="35">
        <v>11209</v>
      </c>
      <c r="F19" s="36">
        <v>6203</v>
      </c>
      <c r="G19" s="36">
        <v>5006</v>
      </c>
      <c r="H19" s="35">
        <f t="shared" si="3"/>
        <v>5666</v>
      </c>
      <c r="I19" s="36">
        <v>3821</v>
      </c>
      <c r="J19" s="36">
        <v>1845</v>
      </c>
      <c r="K19" s="36">
        <f t="shared" si="4"/>
        <v>10346</v>
      </c>
      <c r="L19" s="36">
        <v>7392</v>
      </c>
      <c r="M19" s="36">
        <v>2954</v>
      </c>
      <c r="N19" s="13"/>
      <c r="O19" s="9"/>
      <c r="P19" s="13" t="s">
        <v>35</v>
      </c>
      <c r="Q19" s="9"/>
      <c r="R19" s="9"/>
    </row>
    <row r="20" spans="1:21" s="3" customFormat="1" ht="18.75" customHeight="1">
      <c r="A20" s="14"/>
      <c r="B20" s="14" t="s">
        <v>22</v>
      </c>
      <c r="C20" s="14"/>
      <c r="D20" s="14"/>
      <c r="E20" s="35">
        <v>2305</v>
      </c>
      <c r="F20" s="36">
        <v>1757</v>
      </c>
      <c r="G20" s="36">
        <v>548</v>
      </c>
      <c r="H20" s="35">
        <f t="shared" si="3"/>
        <v>1034</v>
      </c>
      <c r="I20" s="36">
        <v>304</v>
      </c>
      <c r="J20" s="36">
        <v>730</v>
      </c>
      <c r="K20" s="36">
        <f t="shared" si="4"/>
        <v>1994</v>
      </c>
      <c r="L20" s="36">
        <v>1140</v>
      </c>
      <c r="M20" s="36">
        <v>854</v>
      </c>
      <c r="N20" s="13"/>
      <c r="O20" s="9"/>
      <c r="P20" s="13" t="s">
        <v>34</v>
      </c>
      <c r="Q20" s="9"/>
      <c r="R20" s="9"/>
      <c r="T20" s="41"/>
      <c r="U20" s="41"/>
    </row>
    <row r="21" spans="1:21" s="3" customFormat="1" ht="19.5" customHeight="1">
      <c r="A21" s="3" t="s">
        <v>42</v>
      </c>
      <c r="E21" s="33"/>
      <c r="F21" s="33"/>
      <c r="G21" s="34"/>
      <c r="H21" s="25"/>
      <c r="I21" s="26"/>
      <c r="J21" s="26"/>
      <c r="K21" s="25"/>
      <c r="L21" s="26"/>
      <c r="M21" s="36"/>
      <c r="N21" s="9"/>
      <c r="O21" s="9" t="s">
        <v>43</v>
      </c>
      <c r="P21" s="9"/>
      <c r="Q21" s="9"/>
      <c r="R21" s="9"/>
    </row>
    <row r="22" spans="1:21" s="14" customFormat="1" ht="18" customHeight="1">
      <c r="B22" s="14" t="s">
        <v>23</v>
      </c>
      <c r="E22" s="35">
        <v>9065</v>
      </c>
      <c r="F22" s="36">
        <v>5228</v>
      </c>
      <c r="G22" s="36">
        <v>3837</v>
      </c>
      <c r="H22" s="36">
        <f>SUM(I22:J22)</f>
        <v>3281</v>
      </c>
      <c r="I22" s="36">
        <v>2361</v>
      </c>
      <c r="J22" s="36">
        <v>920</v>
      </c>
      <c r="K22" s="36">
        <f>L22+M22</f>
        <v>6530</v>
      </c>
      <c r="L22" s="36">
        <v>4696</v>
      </c>
      <c r="M22" s="36">
        <v>1834</v>
      </c>
      <c r="N22" s="13"/>
      <c r="O22" s="13"/>
      <c r="P22" s="13" t="s">
        <v>23</v>
      </c>
      <c r="Q22" s="13"/>
      <c r="R22" s="13"/>
      <c r="T22" s="38"/>
      <c r="U22" s="38"/>
    </row>
    <row r="23" spans="1:21" s="14" customFormat="1" ht="18" customHeight="1">
      <c r="B23" s="14" t="s">
        <v>24</v>
      </c>
      <c r="E23" s="35">
        <v>2999</v>
      </c>
      <c r="F23" s="36">
        <v>1609</v>
      </c>
      <c r="G23" s="36">
        <v>1390</v>
      </c>
      <c r="H23" s="36">
        <f t="shared" ref="H23:H27" si="5">SUM(I23:J23)</f>
        <v>1284</v>
      </c>
      <c r="I23" s="36">
        <v>206</v>
      </c>
      <c r="J23" s="36">
        <v>1078</v>
      </c>
      <c r="K23" s="36">
        <f t="shared" ref="K23:K27" si="6">L23+M23</f>
        <v>3177</v>
      </c>
      <c r="L23" s="36">
        <v>2589</v>
      </c>
      <c r="M23" s="36">
        <v>588</v>
      </c>
      <c r="N23" s="13"/>
      <c r="O23" s="13"/>
      <c r="P23" s="13" t="s">
        <v>24</v>
      </c>
      <c r="Q23" s="13"/>
      <c r="R23" s="13"/>
    </row>
    <row r="24" spans="1:21" s="14" customFormat="1" ht="18" customHeight="1">
      <c r="B24" s="14" t="s">
        <v>25</v>
      </c>
      <c r="E24" s="35">
        <v>3363</v>
      </c>
      <c r="F24" s="36">
        <v>1825</v>
      </c>
      <c r="G24" s="36">
        <v>1538</v>
      </c>
      <c r="H24" s="36">
        <f t="shared" si="5"/>
        <v>1970</v>
      </c>
      <c r="I24" s="36">
        <v>1314</v>
      </c>
      <c r="J24" s="36">
        <v>656</v>
      </c>
      <c r="K24" s="36">
        <f t="shared" si="6"/>
        <v>3154</v>
      </c>
      <c r="L24" s="36">
        <v>2119</v>
      </c>
      <c r="M24" s="36">
        <v>1035</v>
      </c>
      <c r="N24" s="13"/>
      <c r="O24" s="13"/>
      <c r="P24" s="13" t="s">
        <v>25</v>
      </c>
      <c r="Q24" s="13"/>
      <c r="R24" s="13"/>
    </row>
    <row r="25" spans="1:21" s="14" customFormat="1" ht="18" customHeight="1">
      <c r="B25" s="14" t="s">
        <v>26</v>
      </c>
      <c r="E25" s="35">
        <v>3332</v>
      </c>
      <c r="F25" s="36">
        <v>1644</v>
      </c>
      <c r="G25" s="36">
        <v>1688</v>
      </c>
      <c r="H25" s="36">
        <f t="shared" si="5"/>
        <v>1462</v>
      </c>
      <c r="I25" s="36">
        <v>694</v>
      </c>
      <c r="J25" s="36">
        <v>768</v>
      </c>
      <c r="K25" s="36">
        <f t="shared" si="6"/>
        <v>2931</v>
      </c>
      <c r="L25" s="36">
        <v>1906</v>
      </c>
      <c r="M25" s="36">
        <v>1025</v>
      </c>
      <c r="N25" s="13"/>
      <c r="O25" s="13"/>
      <c r="P25" s="13" t="s">
        <v>26</v>
      </c>
      <c r="Q25" s="13"/>
      <c r="R25" s="13"/>
    </row>
    <row r="26" spans="1:21" s="14" customFormat="1" ht="18" customHeight="1">
      <c r="B26" s="14" t="s">
        <v>13</v>
      </c>
      <c r="E26" s="35">
        <v>1160</v>
      </c>
      <c r="F26" s="36">
        <v>799</v>
      </c>
      <c r="G26" s="36">
        <v>361</v>
      </c>
      <c r="H26" s="36">
        <f t="shared" si="5"/>
        <v>1940</v>
      </c>
      <c r="I26" s="36">
        <v>1140</v>
      </c>
      <c r="J26" s="36">
        <v>800</v>
      </c>
      <c r="K26" s="36">
        <f t="shared" si="6"/>
        <v>774</v>
      </c>
      <c r="L26" s="36">
        <v>432</v>
      </c>
      <c r="M26" s="36">
        <v>342</v>
      </c>
      <c r="N26" s="13"/>
      <c r="O26" s="13"/>
      <c r="P26" s="13" t="s">
        <v>13</v>
      </c>
      <c r="Q26" s="13"/>
      <c r="R26" s="13"/>
    </row>
    <row r="27" spans="1:21" s="14" customFormat="1" ht="19.5" customHeight="1">
      <c r="B27" s="14" t="s">
        <v>27</v>
      </c>
      <c r="E27" s="35" t="s">
        <v>51</v>
      </c>
      <c r="F27" s="36" t="s">
        <v>51</v>
      </c>
      <c r="G27" s="36" t="s">
        <v>51</v>
      </c>
      <c r="H27" s="36">
        <f t="shared" si="5"/>
        <v>936</v>
      </c>
      <c r="I27" s="36">
        <v>436</v>
      </c>
      <c r="J27" s="36">
        <v>500</v>
      </c>
      <c r="K27" s="36">
        <f t="shared" si="6"/>
        <v>1243</v>
      </c>
      <c r="L27" s="36">
        <v>1169</v>
      </c>
      <c r="M27" s="36">
        <v>74</v>
      </c>
      <c r="N27" s="13"/>
      <c r="O27" s="13"/>
      <c r="P27" s="13" t="s">
        <v>36</v>
      </c>
      <c r="Q27" s="13"/>
      <c r="R27" s="13"/>
    </row>
    <row r="28" spans="1:21" s="14" customFormat="1" ht="3" customHeight="1">
      <c r="A28" s="27"/>
      <c r="B28" s="27"/>
      <c r="C28" s="27"/>
      <c r="D28" s="27"/>
      <c r="E28" s="28"/>
      <c r="F28" s="29"/>
      <c r="G28" s="27"/>
      <c r="H28" s="28"/>
      <c r="I28" s="29"/>
      <c r="J28" s="27"/>
      <c r="K28" s="28"/>
      <c r="L28" s="29"/>
      <c r="M28" s="28"/>
      <c r="N28" s="27"/>
      <c r="O28" s="27"/>
      <c r="P28" s="27"/>
      <c r="Q28" s="27"/>
      <c r="R28" s="13"/>
    </row>
    <row r="29" spans="1:21" s="14" customFormat="1" ht="6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21" s="14" customFormat="1" ht="17.25" customHeight="1">
      <c r="B30" s="6" t="s">
        <v>49</v>
      </c>
      <c r="C30" s="30"/>
      <c r="D30" s="10"/>
    </row>
    <row r="31" spans="1:21" s="14" customFormat="1" ht="17.25" customHeight="1">
      <c r="B31" s="31" t="s">
        <v>50</v>
      </c>
      <c r="C31" s="30"/>
      <c r="D31" s="32"/>
      <c r="E31" s="32"/>
      <c r="F31" s="32"/>
      <c r="H31" s="32"/>
      <c r="I31" s="32"/>
      <c r="K31" s="38"/>
      <c r="L31" s="38"/>
      <c r="M31" s="38"/>
    </row>
    <row r="32" spans="1:21" s="6" customFormat="1" ht="17.25" customHeight="1">
      <c r="K32" s="39"/>
      <c r="L32" s="39"/>
      <c r="M32" s="39"/>
      <c r="N32" s="39"/>
      <c r="O32" s="39"/>
    </row>
    <row r="33" spans="9:9" s="6" customFormat="1" ht="15.75" customHeight="1"/>
    <row r="34" spans="9:9" s="6" customFormat="1" ht="17.25" customHeight="1">
      <c r="I34" s="39"/>
    </row>
    <row r="35" spans="9:9" s="4" customFormat="1">
      <c r="I35" s="40"/>
    </row>
    <row r="36" spans="9:9" s="4" customFormat="1"/>
    <row r="37" spans="9:9" s="4" customFormat="1"/>
    <row r="38" spans="9:9" s="4" customFormat="1"/>
    <row r="39" spans="9:9" s="4" customFormat="1"/>
    <row r="40" spans="9:9" s="4" customFormat="1"/>
    <row r="41" spans="9:9" s="4" customFormat="1"/>
    <row r="42" spans="9:9" s="4" customFormat="1"/>
    <row r="43" spans="9:9" s="4" customFormat="1"/>
    <row r="44" spans="9:9" s="4" customFormat="1"/>
    <row r="45" spans="9:9" s="4" customFormat="1"/>
    <row r="46" spans="9:9" s="4" customFormat="1"/>
    <row r="47" spans="9:9" s="4" customFormat="1"/>
    <row r="48" spans="9:9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Incom</cp:lastModifiedBy>
  <cp:lastPrinted>2018-07-13T15:25:35Z</cp:lastPrinted>
  <dcterms:created xsi:type="dcterms:W3CDTF">2004-08-16T17:13:42Z</dcterms:created>
  <dcterms:modified xsi:type="dcterms:W3CDTF">2018-10-16T07:06:15Z</dcterms:modified>
</cp:coreProperties>
</file>