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9-60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<sst xmlns="http://schemas.openxmlformats.org/spreadsheetml/2006/main" count="28" uniqueCount="16">
  <si>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</si>
  <si>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</si>
  <si>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</si>
  <si>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</si>
  <si>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</si>
  <si>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</si>
  <si>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</si>
  <si>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</si>
  <si>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</si>
  <si>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</si>
  <si>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</si>
  <si>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</si>
  <si>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</si>
  <si>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</si>
  <si>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</si>
  <si>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การสำรวจภาวะการทำงานของประชากรจังหวัดพิษณุโลก เดือน 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</si>
</sst>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topLeftCell="A4" zoomScale="80" zoomScaleNormal="80" workbookViewId="0">
      <selection activeCell="B16" sqref="B16"/>
    </sheetView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8" t="s">
        <v>9</v>
      </c>
      <c r="D5" s="13"/>
      <c r="E5" s="9"/>
    </row>
    <row r="6" spans="1:8" s="5" customFormat="1" x14ac:dyDescent="0.35">
      <c r="A6" s="10" t="s">
        <v>7</v>
      </c>
      <c r="B6" s="15">
        <v>469653.43</v>
      </c>
      <c r="C6" s="15">
        <v>253068.24</v>
      </c>
      <c r="D6" s="15">
        <v>216585.19</v>
      </c>
      <c r="E6" s="7"/>
    </row>
    <row r="7" spans="1:8" s="3" customFormat="1" x14ac:dyDescent="0.35">
      <c r="A7" s="16" t="s">
        <v>6</v>
      </c>
      <c r="B7" s="17">
        <v>8881.2199999999993</v>
      </c>
      <c r="C7" s="17">
        <v>7786.04</v>
      </c>
      <c r="D7" s="17">
        <v>1095.18</v>
      </c>
      <c r="E7" s="7"/>
      <c r="F7" s="15"/>
      <c r="G7" s="17"/>
      <c r="H7" s="17"/>
    </row>
    <row r="8" spans="1:8" s="3" customFormat="1" x14ac:dyDescent="0.35">
      <c r="A8" s="16" t="s">
        <v>5</v>
      </c>
      <c r="B8" s="17">
        <v>56606.87</v>
      </c>
      <c r="C8" s="17">
        <v>29841.64</v>
      </c>
      <c r="D8" s="17">
        <v>26765.23</v>
      </c>
      <c r="E8" s="7"/>
      <c r="F8" s="15"/>
      <c r="G8" s="17"/>
      <c r="H8" s="17"/>
    </row>
    <row r="9" spans="1:8" s="3" customFormat="1" x14ac:dyDescent="0.35">
      <c r="A9" s="16" t="s">
        <v>4</v>
      </c>
      <c r="B9" s="17">
        <v>134606.24</v>
      </c>
      <c r="C9" s="17">
        <v>75071.3</v>
      </c>
      <c r="D9" s="17">
        <v>59534.95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17">
        <v>173670.43</v>
      </c>
      <c r="C10" s="17">
        <v>116239.49</v>
      </c>
      <c r="D10" s="17">
        <v>57430.94</v>
      </c>
      <c r="E10" s="7"/>
      <c r="F10" s="15"/>
      <c r="G10" s="17"/>
      <c r="H10" s="17"/>
    </row>
    <row r="11" spans="1:8" x14ac:dyDescent="0.35">
      <c r="A11" s="16" t="s">
        <v>2</v>
      </c>
      <c r="B11" s="17">
        <v>95888.67</v>
      </c>
      <c r="C11" s="17">
        <v>24129.77</v>
      </c>
      <c r="D11" s="17">
        <v>71758.899999999994</v>
      </c>
      <c r="E11" s="7"/>
      <c r="F11" s="15"/>
      <c r="G11" s="17"/>
      <c r="H11" s="17"/>
    </row>
    <row r="12" spans="1:8" x14ac:dyDescent="0.35">
      <c r="A12" s="18" t="s">
        <v>1</v>
      </c>
      <c r="B12" s="17" t="s">
        <v>0</v>
      </c>
      <c r="C12" s="17" t="s">
        <v>0</v>
      </c>
      <c r="D12" s="17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100</v>
      </c>
      <c r="C15" s="22">
        <f>SUM(C16:C21)</f>
        <v>100</v>
      </c>
      <c r="D15" s="22">
        <f>SUM(D16:D21)</f>
        <v>100.00000461712088</v>
      </c>
      <c r="E15" s="6"/>
    </row>
    <row r="16" spans="1:8" s="3" customFormat="1" x14ac:dyDescent="0.5">
      <c r="A16" s="16" t="s">
        <v>6</v>
      </c>
      <c r="B16" s="23">
        <f>(B7/$B$6)*100</f>
        <v>1.8910156793702111</v>
      </c>
      <c r="C16" s="23">
        <f>(C7/$C$6)*100</f>
        <v>3.0766563200502759</v>
      </c>
      <c r="D16" s="23">
        <f>(D7/$D$6)*100</f>
        <v>0.50565784299471261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12.052902498763823</v>
      </c>
      <c r="C17" s="23">
        <f t="shared" ref="C17:C20" si="1">(C8/$C$6)*100</f>
        <v>11.791934064898859</v>
      </c>
      <c r="D17" s="23">
        <f t="shared" ref="D17:D20" si="2">(D8/$D$6)*100</f>
        <v>12.357830191436451</v>
      </c>
      <c r="E17" s="4"/>
    </row>
    <row r="18" spans="1:5" s="3" customFormat="1" x14ac:dyDescent="0.5">
      <c r="A18" s="16" t="s">
        <v>4</v>
      </c>
      <c r="B18" s="23">
        <f t="shared" si="0"/>
        <v>28.660759488118714</v>
      </c>
      <c r="C18" s="23">
        <f t="shared" si="1"/>
        <v>29.664449399102789</v>
      </c>
      <c r="D18" s="23">
        <f t="shared" si="2"/>
        <v>27.488005989698554</v>
      </c>
      <c r="E18" s="4"/>
    </row>
    <row r="19" spans="1:5" s="3" customFormat="1" x14ac:dyDescent="0.5">
      <c r="A19" s="16" t="s">
        <v>3</v>
      </c>
      <c r="B19" s="23">
        <f t="shared" si="0"/>
        <v>36.978422578538392</v>
      </c>
      <c r="C19" s="23">
        <f t="shared" si="1"/>
        <v>45.932073499226931</v>
      </c>
      <c r="D19" s="23">
        <f t="shared" si="2"/>
        <v>26.51655914238642</v>
      </c>
      <c r="E19" s="4"/>
    </row>
    <row r="20" spans="1:5" x14ac:dyDescent="0.35">
      <c r="A20" s="16" t="s">
        <v>2</v>
      </c>
      <c r="B20" s="23">
        <f t="shared" si="0"/>
        <v>20.416899755208856</v>
      </c>
      <c r="C20" s="23">
        <f t="shared" si="1"/>
        <v>9.5348867167211502</v>
      </c>
      <c r="D20" s="23">
        <f t="shared" si="2"/>
        <v>33.131951450604724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6" t="s">
        <v>15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2019-07-04T04:38:48Z</dcterms:modified>
</cp:coreProperties>
</file>