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80" windowWidth="15480" windowHeight="11640" tabRatio="762"/>
  </bookViews>
  <sheets>
    <sheet name="ตาราง6" sheetId="11" r:id="rId1"/>
  </sheets>
  <definedNames>
    <definedName name="A9999999">#REF!</definedName>
  </definedNames>
  <calcPr calcId="125725"/>
</workbook>
</file>

<file path=xl/calcChain.xml><?xml version="1.0" encoding="utf-8"?>
<calcChain xmlns="http://schemas.openxmlformats.org/spreadsheetml/2006/main">
  <c r="N20" i="11"/>
  <c r="O18"/>
  <c r="N17"/>
  <c r="O16"/>
  <c r="N6"/>
  <c r="N15" s="1"/>
  <c r="O6"/>
  <c r="O15" s="1"/>
  <c r="P6"/>
  <c r="P15" s="1"/>
  <c r="N7"/>
  <c r="O7"/>
  <c r="P7"/>
  <c r="P16" s="1"/>
  <c r="N8"/>
  <c r="O8"/>
  <c r="O17" s="1"/>
  <c r="P8"/>
  <c r="P17" s="1"/>
  <c r="N9"/>
  <c r="N18" s="1"/>
  <c r="O9"/>
  <c r="P9"/>
  <c r="N10"/>
  <c r="N19" s="1"/>
  <c r="O10"/>
  <c r="O19" s="1"/>
  <c r="P10"/>
  <c r="P19" s="1"/>
  <c r="O11"/>
  <c r="O5"/>
  <c r="P5"/>
  <c r="P20" s="1"/>
  <c r="N5"/>
  <c r="N16" s="1"/>
  <c r="P14"/>
  <c r="O14"/>
  <c r="N14"/>
</calcChain>
</file>

<file path=xl/sharedStrings.xml><?xml version="1.0" encoding="utf-8"?>
<sst xmlns="http://schemas.openxmlformats.org/spreadsheetml/2006/main" count="39" uniqueCount="20">
  <si>
    <t>ยอดรวม</t>
  </si>
  <si>
    <t>รวม</t>
  </si>
  <si>
    <t>ชาย</t>
  </si>
  <si>
    <t>ร้อยละ</t>
  </si>
  <si>
    <t>หญิง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</si>
  <si>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</si>
  <si>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</si>
  <si>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</si>
  <si>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</si>
  <si>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</si>
  <si>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</si>
  <si>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</si>
  <si>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</si>
  <si>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เฉลี่ย 4 ไตรมาส</t>
  </si>
  <si>
    <t xml:space="preserve">ไตรมาส 1 </t>
  </si>
  <si>
    <t xml:space="preserve">ไตรมาส 2 </t>
  </si>
  <si>
    <t xml:space="preserve">ไตรมาส 3 </t>
  </si>
  <si>
    <t xml:space="preserve">ไตรมาส 4 </t>
  </si>
  <si>
    <t>จำนวน</t>
  </si>
  <si>
    <t>ตาราง 6  จำนวนและร้อยละของผู้มีงานทำ จำแนกตามสถานภาพการทำงานและเพศ พ.ศ. 2560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</si>
</sst>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99" formatCode="_-* #,##0.0_-;\-* #,##0.0_-;_-* &quot;-&quot;??_-;_-@_-"/>
    <numFmt numFmtId="200" formatCode="_-* #,##0_-;\-* #,##0_-;_-* &quot;-&quot;??_-;_-@_-"/>
    <numFmt numFmtId="201" formatCode="#,##0.0"/>
    <numFmt numFmtId="202" formatCode="0.0"/>
    <numFmt numFmtId="216" formatCode="#,##0;[Red]#,##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201" fontId="3" fillId="0" borderId="0" xfId="0" applyNumberFormat="1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201" fontId="5" fillId="0" borderId="5" xfId="0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201" fontId="5" fillId="0" borderId="5" xfId="0" applyNumberFormat="1" applyFont="1" applyFill="1" applyBorder="1"/>
    <xf numFmtId="3" fontId="4" fillId="0" borderId="5" xfId="0" applyNumberFormat="1" applyFont="1" applyBorder="1" applyAlignment="1">
      <alignment horizontal="right"/>
    </xf>
    <xf numFmtId="201" fontId="4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200" fontId="11" fillId="0" borderId="1" xfId="0" applyNumberFormat="1" applyFont="1" applyFill="1" applyBorder="1" applyAlignment="1">
      <alignment horizontal="distributed"/>
    </xf>
    <xf numFmtId="3" fontId="11" fillId="0" borderId="1" xfId="0" applyNumberFormat="1" applyFont="1" applyFill="1" applyBorder="1" applyAlignment="1">
      <alignment horizontal="right"/>
    </xf>
    <xf numFmtId="216" fontId="11" fillId="0" borderId="1" xfId="1" applyNumberFormat="1" applyFont="1" applyFill="1" applyBorder="1" applyAlignment="1">
      <alignment horizontal="right" vertical="center"/>
    </xf>
    <xf numFmtId="0" fontId="12" fillId="0" borderId="1" xfId="0" applyFont="1" applyBorder="1"/>
    <xf numFmtId="0" fontId="12" fillId="0" borderId="0" xfId="0" applyFont="1"/>
    <xf numFmtId="202" fontId="10" fillId="0" borderId="1" xfId="0" applyNumberFormat="1" applyFont="1" applyFill="1" applyBorder="1"/>
    <xf numFmtId="202" fontId="10" fillId="0" borderId="1" xfId="0" applyNumberFormat="1" applyFont="1" applyBorder="1"/>
    <xf numFmtId="201" fontId="11" fillId="0" borderId="1" xfId="0" applyNumberFormat="1" applyFont="1" applyBorder="1" applyAlignment="1">
      <alignment horizontal="right"/>
    </xf>
    <xf numFmtId="201" fontId="11" fillId="0" borderId="0" xfId="0" applyNumberFormat="1" applyFont="1" applyBorder="1" applyAlignment="1">
      <alignment horizontal="right"/>
    </xf>
    <xf numFmtId="201" fontId="11" fillId="0" borderId="4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10" fillId="0" borderId="1" xfId="0" applyNumberFormat="1" applyFont="1" applyFill="1" applyBorder="1" applyAlignment="1">
      <alignment horizontal="right"/>
    </xf>
    <xf numFmtId="201" fontId="11" fillId="0" borderId="1" xfId="0" applyNumberFormat="1" applyFont="1" applyFill="1" applyBorder="1" applyAlignment="1">
      <alignment horizontal="right"/>
    </xf>
    <xf numFmtId="201" fontId="11" fillId="0" borderId="0" xfId="0" applyNumberFormat="1" applyFont="1" applyFill="1" applyBorder="1" applyAlignment="1">
      <alignment horizontal="right"/>
    </xf>
    <xf numFmtId="201" fontId="11" fillId="0" borderId="4" xfId="0" applyNumberFormat="1" applyFont="1" applyFill="1" applyBorder="1" applyAlignment="1">
      <alignment horizontal="right"/>
    </xf>
    <xf numFmtId="201" fontId="11" fillId="0" borderId="2" xfId="0" applyNumberFormat="1" applyFont="1" applyFill="1" applyBorder="1" applyAlignment="1">
      <alignment horizontal="right"/>
    </xf>
    <xf numFmtId="202" fontId="11" fillId="0" borderId="4" xfId="0" applyNumberFormat="1" applyFont="1" applyFill="1" applyBorder="1" applyAlignment="1">
      <alignment horizontal="right"/>
    </xf>
    <xf numFmtId="199" fontId="11" fillId="0" borderId="1" xfId="0" applyNumberFormat="1" applyFont="1" applyFill="1" applyBorder="1" applyAlignment="1">
      <alignment horizontal="distributed"/>
    </xf>
    <xf numFmtId="201" fontId="10" fillId="0" borderId="1" xfId="0" applyNumberFormat="1" applyFont="1" applyBorder="1" applyAlignment="1">
      <alignment horizontal="right"/>
    </xf>
    <xf numFmtId="200" fontId="9" fillId="0" borderId="1" xfId="0" applyNumberFormat="1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P24"/>
  <sheetViews>
    <sheetView tabSelected="1" zoomScaleNormal="100" workbookViewId="0">
      <selection activeCell="S16" sqref="S16"/>
    </sheetView>
  </sheetViews>
  <sheetFormatPr defaultRowHeight="21"/>
  <cols>
    <col min="1" max="1" width="26.7109375" style="1" customWidth="1"/>
    <col min="2" max="16" width="8.28515625" style="1" customWidth="1"/>
    <col min="17" max="16384" width="9.140625" style="1"/>
  </cols>
  <sheetData>
    <row r="1" spans="1:16" s="5" customFormat="1" ht="33.75" customHeight="1">
      <c r="A1" s="4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2" customFormat="1" ht="25.5" customHeight="1">
      <c r="A2" s="58" t="s">
        <v>5</v>
      </c>
      <c r="B2" s="54" t="s">
        <v>14</v>
      </c>
      <c r="C2" s="55"/>
      <c r="D2" s="55"/>
      <c r="E2" s="54" t="s">
        <v>15</v>
      </c>
      <c r="F2" s="55"/>
      <c r="G2" s="55"/>
      <c r="H2" s="54" t="s">
        <v>16</v>
      </c>
      <c r="I2" s="55"/>
      <c r="J2" s="55"/>
      <c r="K2" s="56" t="s">
        <v>17</v>
      </c>
      <c r="L2" s="57"/>
      <c r="M2" s="57"/>
      <c r="N2" s="60" t="s">
        <v>13</v>
      </c>
      <c r="O2" s="61"/>
      <c r="P2" s="62"/>
    </row>
    <row r="3" spans="1:16" s="6" customFormat="1" ht="25.5" customHeight="1">
      <c r="A3" s="59"/>
      <c r="B3" s="17" t="s">
        <v>1</v>
      </c>
      <c r="C3" s="17" t="s">
        <v>2</v>
      </c>
      <c r="D3" s="17" t="s">
        <v>4</v>
      </c>
      <c r="E3" s="17" t="s">
        <v>1</v>
      </c>
      <c r="F3" s="17" t="s">
        <v>2</v>
      </c>
      <c r="G3" s="17" t="s">
        <v>4</v>
      </c>
      <c r="H3" s="17" t="s">
        <v>1</v>
      </c>
      <c r="I3" s="17" t="s">
        <v>2</v>
      </c>
      <c r="J3" s="17" t="s">
        <v>4</v>
      </c>
      <c r="K3" s="16" t="s">
        <v>1</v>
      </c>
      <c r="L3" s="16" t="s">
        <v>2</v>
      </c>
      <c r="M3" s="16" t="s">
        <v>4</v>
      </c>
      <c r="N3" s="16" t="s">
        <v>1</v>
      </c>
      <c r="O3" s="16" t="s">
        <v>2</v>
      </c>
      <c r="P3" s="16" t="s">
        <v>4</v>
      </c>
    </row>
    <row r="4" spans="1:16" s="6" customFormat="1" ht="25.5" customHeight="1">
      <c r="A4" s="10"/>
      <c r="B4" s="18"/>
      <c r="C4" s="19"/>
      <c r="D4" s="19"/>
      <c r="E4" s="19"/>
      <c r="F4" s="19"/>
      <c r="G4" s="19"/>
      <c r="H4" s="19"/>
      <c r="I4" s="20" t="s">
        <v>18</v>
      </c>
      <c r="J4" s="19"/>
      <c r="K4" s="15"/>
      <c r="L4" s="15"/>
      <c r="M4" s="15"/>
      <c r="N4" s="15"/>
      <c r="O4" s="15"/>
      <c r="P4" s="14"/>
    </row>
    <row r="5" spans="1:16" s="7" customFormat="1" ht="25.5" customHeight="1">
      <c r="A5" s="10" t="s">
        <v>0</v>
      </c>
      <c r="B5" s="25">
        <v>518693</v>
      </c>
      <c r="C5" s="25">
        <v>286277</v>
      </c>
      <c r="D5" s="25">
        <v>232416</v>
      </c>
      <c r="E5" s="25">
        <v>532518</v>
      </c>
      <c r="F5" s="25">
        <v>291902</v>
      </c>
      <c r="G5" s="26">
        <v>240616</v>
      </c>
      <c r="H5" s="39">
        <v>568730</v>
      </c>
      <c r="I5" s="40">
        <v>308958</v>
      </c>
      <c r="J5" s="40">
        <v>259772</v>
      </c>
      <c r="K5" s="25">
        <v>570179</v>
      </c>
      <c r="L5" s="25">
        <v>311150</v>
      </c>
      <c r="M5" s="26">
        <v>259029</v>
      </c>
      <c r="N5" s="25">
        <f>(B5+E5+H5+K5)/4</f>
        <v>547530</v>
      </c>
      <c r="O5" s="25">
        <f>(C5+F5+I5+L5)/4</f>
        <v>299571.75</v>
      </c>
      <c r="P5" s="25">
        <f>(D5+G5+J5+M5)/4</f>
        <v>247958.25</v>
      </c>
    </row>
    <row r="6" spans="1:16" ht="25.5" customHeight="1">
      <c r="A6" s="11" t="s">
        <v>6</v>
      </c>
      <c r="B6" s="27">
        <v>5187</v>
      </c>
      <c r="C6" s="27">
        <v>3932</v>
      </c>
      <c r="D6" s="27">
        <v>1255</v>
      </c>
      <c r="E6" s="27">
        <v>7523</v>
      </c>
      <c r="F6" s="27">
        <v>5576</v>
      </c>
      <c r="G6" s="28">
        <v>1947</v>
      </c>
      <c r="H6" s="27">
        <v>6279</v>
      </c>
      <c r="I6" s="27">
        <v>5875</v>
      </c>
      <c r="J6" s="27">
        <v>404</v>
      </c>
      <c r="K6" s="27">
        <v>5097</v>
      </c>
      <c r="L6" s="27">
        <v>3601</v>
      </c>
      <c r="M6" s="28">
        <v>1496</v>
      </c>
      <c r="N6" s="27">
        <f>(B6+E6+H6+K6)/4</f>
        <v>6021.5</v>
      </c>
      <c r="O6" s="27">
        <f t="shared" ref="O6:O11" si="0">(C6+F6+I6+L6)/4</f>
        <v>4746</v>
      </c>
      <c r="P6" s="27">
        <f>(D6+G6+J6+M6)/4</f>
        <v>1275.5</v>
      </c>
    </row>
    <row r="7" spans="1:16" ht="25.5" customHeight="1">
      <c r="A7" s="11" t="s">
        <v>7</v>
      </c>
      <c r="B7" s="27">
        <v>61025</v>
      </c>
      <c r="C7" s="27">
        <v>31290</v>
      </c>
      <c r="D7" s="27">
        <v>29735</v>
      </c>
      <c r="E7" s="27">
        <v>61143</v>
      </c>
      <c r="F7" s="27">
        <v>29671</v>
      </c>
      <c r="G7" s="28">
        <v>31472</v>
      </c>
      <c r="H7" s="27">
        <v>56780</v>
      </c>
      <c r="I7" s="27">
        <v>27696</v>
      </c>
      <c r="J7" s="27">
        <v>29084</v>
      </c>
      <c r="K7" s="27">
        <v>55089</v>
      </c>
      <c r="L7" s="27">
        <v>30872</v>
      </c>
      <c r="M7" s="28">
        <v>24217</v>
      </c>
      <c r="N7" s="27">
        <f>(B7+E7+H7+K7)/4</f>
        <v>58509.25</v>
      </c>
      <c r="O7" s="27">
        <f t="shared" si="0"/>
        <v>29882.25</v>
      </c>
      <c r="P7" s="27">
        <f>(D7+G7+J7+M7)/4</f>
        <v>28627</v>
      </c>
    </row>
    <row r="8" spans="1:16" ht="25.5" customHeight="1">
      <c r="A8" s="11" t="s">
        <v>8</v>
      </c>
      <c r="B8" s="27">
        <v>107824</v>
      </c>
      <c r="C8" s="27">
        <v>69787</v>
      </c>
      <c r="D8" s="27">
        <v>38037</v>
      </c>
      <c r="E8" s="27">
        <v>87353</v>
      </c>
      <c r="F8" s="27">
        <v>60245</v>
      </c>
      <c r="G8" s="28">
        <v>27108</v>
      </c>
      <c r="H8" s="27">
        <v>81953</v>
      </c>
      <c r="I8" s="27">
        <v>53285</v>
      </c>
      <c r="J8" s="27">
        <v>28668</v>
      </c>
      <c r="K8" s="27">
        <v>82644</v>
      </c>
      <c r="L8" s="27">
        <v>51655</v>
      </c>
      <c r="M8" s="28">
        <v>30989</v>
      </c>
      <c r="N8" s="27">
        <f>(B8+E8+H8+K8)/4</f>
        <v>89943.5</v>
      </c>
      <c r="O8" s="27">
        <f t="shared" si="0"/>
        <v>58743</v>
      </c>
      <c r="P8" s="27">
        <f>(D8+G8+J8+M8)/4</f>
        <v>31200.5</v>
      </c>
    </row>
    <row r="9" spans="1:16" ht="25.5" customHeight="1">
      <c r="A9" s="11" t="s">
        <v>9</v>
      </c>
      <c r="B9" s="27">
        <v>256199</v>
      </c>
      <c r="C9" s="27">
        <v>155792</v>
      </c>
      <c r="D9" s="27">
        <v>100407</v>
      </c>
      <c r="E9" s="27">
        <v>264292</v>
      </c>
      <c r="F9" s="27">
        <v>157817</v>
      </c>
      <c r="G9" s="28">
        <v>106475</v>
      </c>
      <c r="H9" s="27">
        <v>270128</v>
      </c>
      <c r="I9" s="27">
        <v>163487</v>
      </c>
      <c r="J9" s="27">
        <v>106641</v>
      </c>
      <c r="K9" s="27">
        <v>272991</v>
      </c>
      <c r="L9" s="27">
        <v>167480</v>
      </c>
      <c r="M9" s="28">
        <v>105511</v>
      </c>
      <c r="N9" s="27">
        <f>(B9+E9+H9+K9)/4</f>
        <v>265902.5</v>
      </c>
      <c r="O9" s="27">
        <f t="shared" si="0"/>
        <v>161144</v>
      </c>
      <c r="P9" s="27">
        <f>(D9+G9+J9+M9)/4</f>
        <v>104758.5</v>
      </c>
    </row>
    <row r="10" spans="1:16" ht="25.5" customHeight="1">
      <c r="A10" s="11" t="s">
        <v>10</v>
      </c>
      <c r="B10" s="27">
        <v>85097</v>
      </c>
      <c r="C10" s="27">
        <v>23986</v>
      </c>
      <c r="D10" s="27">
        <v>61111</v>
      </c>
      <c r="E10" s="27">
        <v>107803</v>
      </c>
      <c r="F10" s="27">
        <v>36167</v>
      </c>
      <c r="G10" s="28">
        <v>71636</v>
      </c>
      <c r="H10" s="27">
        <v>148472</v>
      </c>
      <c r="I10" s="27">
        <v>55528</v>
      </c>
      <c r="J10" s="27">
        <v>92944</v>
      </c>
      <c r="K10" s="27">
        <v>152191</v>
      </c>
      <c r="L10" s="27">
        <v>55375</v>
      </c>
      <c r="M10" s="28">
        <v>96816</v>
      </c>
      <c r="N10" s="27">
        <f>(B10+E10+H10+K10)/4</f>
        <v>123390.75</v>
      </c>
      <c r="O10" s="27">
        <f t="shared" si="0"/>
        <v>42764</v>
      </c>
      <c r="P10" s="27">
        <f>(D10+G10+J10+M10)/4</f>
        <v>80626.75</v>
      </c>
    </row>
    <row r="11" spans="1:16" ht="25.5" customHeight="1">
      <c r="A11" s="11" t="s">
        <v>11</v>
      </c>
      <c r="B11" s="27">
        <v>3361</v>
      </c>
      <c r="C11" s="27">
        <v>1490</v>
      </c>
      <c r="D11" s="27">
        <v>1871</v>
      </c>
      <c r="E11" s="27">
        <v>4404</v>
      </c>
      <c r="F11" s="27">
        <v>2426</v>
      </c>
      <c r="G11" s="28">
        <v>1978</v>
      </c>
      <c r="H11" s="27">
        <v>5118</v>
      </c>
      <c r="I11" s="27">
        <v>3087</v>
      </c>
      <c r="J11" s="27">
        <v>2031</v>
      </c>
      <c r="K11" s="27">
        <v>2167</v>
      </c>
      <c r="L11" s="27">
        <v>2167</v>
      </c>
      <c r="M11" s="48">
        <v>0</v>
      </c>
      <c r="N11" s="27">
        <v>3761</v>
      </c>
      <c r="O11" s="27">
        <f t="shared" si="0"/>
        <v>2292.5</v>
      </c>
      <c r="P11" s="27">
        <v>1468</v>
      </c>
    </row>
    <row r="12" spans="1:16" ht="23.25" customHeight="1">
      <c r="A12" s="11"/>
      <c r="B12" s="30"/>
      <c r="C12" s="31"/>
      <c r="D12" s="31"/>
      <c r="E12" s="32"/>
      <c r="F12" s="32"/>
      <c r="G12" s="33"/>
      <c r="H12" s="30"/>
      <c r="I12" s="30"/>
      <c r="J12" s="30"/>
      <c r="K12" s="32"/>
      <c r="L12" s="32"/>
      <c r="M12" s="33"/>
      <c r="N12" s="27"/>
      <c r="O12" s="27"/>
      <c r="P12" s="27"/>
    </row>
    <row r="13" spans="1:16" ht="23.25" customHeight="1">
      <c r="A13" s="9"/>
      <c r="B13" s="52"/>
      <c r="C13" s="53"/>
      <c r="D13" s="53"/>
      <c r="E13" s="53"/>
      <c r="F13" s="53"/>
      <c r="G13" s="53"/>
      <c r="H13" s="53" t="s">
        <v>3</v>
      </c>
      <c r="I13" s="53"/>
      <c r="J13" s="53"/>
      <c r="K13" s="49"/>
      <c r="L13" s="49"/>
      <c r="M13" s="49"/>
      <c r="N13" s="50"/>
      <c r="O13" s="51"/>
      <c r="P13" s="51"/>
    </row>
    <row r="14" spans="1:16" ht="23.25" customHeight="1">
      <c r="A14" s="10" t="s">
        <v>0</v>
      </c>
      <c r="B14" s="34">
        <v>100</v>
      </c>
      <c r="C14" s="34">
        <v>100</v>
      </c>
      <c r="D14" s="34">
        <v>100</v>
      </c>
      <c r="E14" s="34">
        <v>100</v>
      </c>
      <c r="F14" s="34">
        <v>100</v>
      </c>
      <c r="G14" s="34">
        <v>100</v>
      </c>
      <c r="H14" s="34">
        <v>100</v>
      </c>
      <c r="I14" s="34">
        <v>100</v>
      </c>
      <c r="J14" s="34">
        <v>100</v>
      </c>
      <c r="K14" s="35">
        <v>100</v>
      </c>
      <c r="L14" s="35">
        <v>100</v>
      </c>
      <c r="M14" s="35">
        <v>100</v>
      </c>
      <c r="N14" s="47">
        <f>(B14+E14+H14+K14)/4</f>
        <v>100</v>
      </c>
      <c r="O14" s="47">
        <f>(C14+F14+I14+L14)/4</f>
        <v>100</v>
      </c>
      <c r="P14" s="47">
        <f>(D14+G14+J14+M14)/4</f>
        <v>100</v>
      </c>
    </row>
    <row r="15" spans="1:16" ht="25.5" customHeight="1">
      <c r="A15" s="11" t="s">
        <v>6</v>
      </c>
      <c r="B15" s="41">
        <v>1.000013495458778</v>
      </c>
      <c r="C15" s="41">
        <v>1.3734949017909228</v>
      </c>
      <c r="D15" s="42">
        <v>0.53998003579787968</v>
      </c>
      <c r="E15" s="41">
        <v>1.4</v>
      </c>
      <c r="F15" s="41">
        <v>1.9</v>
      </c>
      <c r="G15" s="41">
        <v>0.8</v>
      </c>
      <c r="H15" s="41">
        <v>1.1000000000000001</v>
      </c>
      <c r="I15" s="41">
        <v>1.9</v>
      </c>
      <c r="J15" s="41">
        <v>0.2</v>
      </c>
      <c r="K15" s="36">
        <v>0.39</v>
      </c>
      <c r="L15" s="36">
        <v>1.2</v>
      </c>
      <c r="M15" s="37">
        <v>0.6</v>
      </c>
      <c r="N15" s="36">
        <f>N6/N5*100</f>
        <v>1.0997570909356567</v>
      </c>
      <c r="O15" s="36">
        <f>O6/O5*100</f>
        <v>1.5842615333388412</v>
      </c>
      <c r="P15" s="36">
        <f>P6/P5*100</f>
        <v>0.51440111389719845</v>
      </c>
    </row>
    <row r="16" spans="1:16" ht="25.5" customHeight="1">
      <c r="A16" s="11" t="s">
        <v>7</v>
      </c>
      <c r="B16" s="41">
        <v>11.765148170497771</v>
      </c>
      <c r="C16" s="41">
        <v>10.929973417354519</v>
      </c>
      <c r="D16" s="42">
        <v>12.79386961310753</v>
      </c>
      <c r="E16" s="41">
        <v>11.5</v>
      </c>
      <c r="F16" s="41">
        <v>10.199999999999999</v>
      </c>
      <c r="G16" s="41">
        <v>13.1</v>
      </c>
      <c r="H16" s="41">
        <v>10</v>
      </c>
      <c r="I16" s="41">
        <v>9</v>
      </c>
      <c r="J16" s="41">
        <v>11.2</v>
      </c>
      <c r="K16" s="36">
        <v>9.6999999999999993</v>
      </c>
      <c r="L16" s="36">
        <v>9.9</v>
      </c>
      <c r="M16" s="37">
        <v>9.3000000000000007</v>
      </c>
      <c r="N16" s="36">
        <f>N7/N5*100</f>
        <v>10.686035468376161</v>
      </c>
      <c r="O16" s="36">
        <f>O7/O5*100</f>
        <v>9.974989297221784</v>
      </c>
      <c r="P16" s="36">
        <f>P7/P5*100</f>
        <v>11.545088739737436</v>
      </c>
    </row>
    <row r="17" spans="1:16" ht="25.5" customHeight="1">
      <c r="A17" s="11" t="s">
        <v>8</v>
      </c>
      <c r="B17" s="41">
        <v>20.787633532744803</v>
      </c>
      <c r="C17" s="41">
        <v>24.377438634609135</v>
      </c>
      <c r="D17" s="42">
        <v>16.365912845931433</v>
      </c>
      <c r="E17" s="41">
        <v>16.399999999999999</v>
      </c>
      <c r="F17" s="41">
        <v>20.6</v>
      </c>
      <c r="G17" s="41">
        <v>11.3</v>
      </c>
      <c r="H17" s="41">
        <v>14.4</v>
      </c>
      <c r="I17" s="41">
        <v>17.2</v>
      </c>
      <c r="J17" s="41">
        <v>11</v>
      </c>
      <c r="K17" s="36">
        <v>14.5</v>
      </c>
      <c r="L17" s="36">
        <v>16.600000000000001</v>
      </c>
      <c r="M17" s="37">
        <v>12</v>
      </c>
      <c r="N17" s="36">
        <f>N8/N5*100</f>
        <v>16.427136412616662</v>
      </c>
      <c r="O17" s="36">
        <f>O8/O5*100</f>
        <v>19.608991835845671</v>
      </c>
      <c r="P17" s="36">
        <f>P8/P5*100</f>
        <v>12.582965075773844</v>
      </c>
    </row>
    <row r="18" spans="1:16" ht="25.5" customHeight="1">
      <c r="A18" s="11" t="s">
        <v>9</v>
      </c>
      <c r="B18" s="41">
        <v>49.393186335655194</v>
      </c>
      <c r="C18" s="41">
        <v>54.420019771060893</v>
      </c>
      <c r="D18" s="42">
        <v>43.201414704667492</v>
      </c>
      <c r="E18" s="41">
        <v>49.6</v>
      </c>
      <c r="F18" s="41">
        <v>54.1</v>
      </c>
      <c r="G18" s="41">
        <v>44.2</v>
      </c>
      <c r="H18" s="41">
        <v>47.5</v>
      </c>
      <c r="I18" s="41">
        <v>52.9</v>
      </c>
      <c r="J18" s="41">
        <v>41</v>
      </c>
      <c r="K18" s="36">
        <v>47.9</v>
      </c>
      <c r="L18" s="36">
        <v>53.8</v>
      </c>
      <c r="M18" s="37">
        <v>40.700000000000003</v>
      </c>
      <c r="N18" s="36">
        <f>N9/N5*100</f>
        <v>48.564005625262539</v>
      </c>
      <c r="O18" s="36">
        <f>O9/O5*100</f>
        <v>53.791453967204852</v>
      </c>
      <c r="P18" s="36">
        <v>42.3</v>
      </c>
    </row>
    <row r="19" spans="1:16" ht="25.5" customHeight="1">
      <c r="A19" s="11" t="s">
        <v>10</v>
      </c>
      <c r="B19" s="41">
        <v>16.406043652025378</v>
      </c>
      <c r="C19" s="41">
        <v>8.378598350548593</v>
      </c>
      <c r="D19" s="42">
        <v>26.293800771031258</v>
      </c>
      <c r="E19" s="41">
        <v>20.3</v>
      </c>
      <c r="F19" s="41">
        <v>12.4</v>
      </c>
      <c r="G19" s="41">
        <v>29.8</v>
      </c>
      <c r="H19" s="41">
        <v>26.1</v>
      </c>
      <c r="I19" s="41">
        <v>18</v>
      </c>
      <c r="J19" s="41">
        <v>35.799999999999997</v>
      </c>
      <c r="K19" s="36">
        <v>26.7</v>
      </c>
      <c r="L19" s="36">
        <v>17.8</v>
      </c>
      <c r="M19" s="37">
        <v>37.4</v>
      </c>
      <c r="N19" s="36">
        <f>N10/N5*100</f>
        <v>22.535888444468796</v>
      </c>
      <c r="O19" s="36">
        <f>O10/O5*100</f>
        <v>14.27504429239406</v>
      </c>
      <c r="P19" s="36">
        <f>P10/P5*100</f>
        <v>32.516260297852561</v>
      </c>
    </row>
    <row r="20" spans="1:16" ht="25.5" customHeight="1">
      <c r="A20" s="12" t="s">
        <v>11</v>
      </c>
      <c r="B20" s="43">
        <v>0.64797481361807463</v>
      </c>
      <c r="C20" s="43">
        <v>0.52047492463592959</v>
      </c>
      <c r="D20" s="44">
        <v>0.80502202946440871</v>
      </c>
      <c r="E20" s="43">
        <v>0.8</v>
      </c>
      <c r="F20" s="43">
        <v>0.8</v>
      </c>
      <c r="G20" s="46">
        <v>0.8</v>
      </c>
      <c r="H20" s="45">
        <v>0.9</v>
      </c>
      <c r="I20" s="45">
        <v>1</v>
      </c>
      <c r="J20" s="45">
        <v>0.8</v>
      </c>
      <c r="K20" s="38">
        <v>0.3</v>
      </c>
      <c r="L20" s="38">
        <v>0.7</v>
      </c>
      <c r="M20" s="29" t="s">
        <v>12</v>
      </c>
      <c r="N20" s="38">
        <f>N11/N5*100</f>
        <v>0.68690300074881738</v>
      </c>
      <c r="O20" s="38">
        <v>0.7</v>
      </c>
      <c r="P20" s="38">
        <f>P11/P5*100</f>
        <v>0.59203515107886107</v>
      </c>
    </row>
    <row r="21" spans="1:16" ht="25.5" customHeight="1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13"/>
      <c r="L21" s="13"/>
      <c r="M21" s="13"/>
      <c r="N21" s="23"/>
      <c r="O21" s="24"/>
      <c r="P21" s="23"/>
    </row>
    <row r="22" spans="1:16" ht="23.25" customHeight="1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23.25" customHeight="1"/>
    <row r="24" spans="1:16" ht="23.25" customHeight="1"/>
  </sheetData>
  <mergeCells count="11">
    <mergeCell ref="A2:A3"/>
    <mergeCell ref="N2:P2"/>
    <mergeCell ref="K13:M13"/>
    <mergeCell ref="N13:P13"/>
    <mergeCell ref="B13:D13"/>
    <mergeCell ref="E13:G13"/>
    <mergeCell ref="H13:J13"/>
    <mergeCell ref="B2:D2"/>
    <mergeCell ref="E2:G2"/>
    <mergeCell ref="H2:J2"/>
    <mergeCell ref="K2:M2"/>
  </mergeCells>
  <phoneticPr fontId="2" type="noConversion"/>
  <printOptions horizontalCentered="1"/>
  <pageMargins left="0.39370078740157483" right="0.39370078740157483" top="0.39370078740157483" bottom="0.39370078740157483" header="0.15748031496062992" footer="0.15748031496062992"/>
  <pageSetup paperSize="9" firstPageNumber="85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2018-02-16T08:02:04Z</cp:lastPrinted>
  <dcterms:created xsi:type="dcterms:W3CDTF">2001-06-27T09:38:18Z</dcterms:created>
  <dcterms:modified xsi:type="dcterms:W3CDTF">2018-02-19T08:09:09Z</dcterms:modified>
</cp:coreProperties>
</file>