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8" yWindow="138" windowWidth="7263" windowHeight="4120"/>
  </bookViews>
  <sheets>
    <sheet name="ตาราง5" sheetId="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8" i="5"/>
  <c r="D19"/>
  <c r="D20"/>
  <c r="D21"/>
  <c r="D17"/>
  <c r="C18" l="1"/>
  <c r="C19"/>
  <c r="C20"/>
  <c r="C21"/>
  <c r="C17"/>
  <c r="B6" l="1"/>
  <c r="C6"/>
  <c r="D6"/>
  <c r="B21" l="1"/>
  <c r="B18"/>
  <c r="B17"/>
  <c r="B15" s="1"/>
  <c r="B19"/>
  <c r="B20"/>
  <c r="D15" l="1"/>
  <c r="C15"/>
</calcChain>
</file>

<file path=xl/sharedStrings.xml><?xml version="1.0" encoding="utf-8"?>
<sst xmlns="http://schemas.openxmlformats.org/spreadsheetml/2006/main" count="27" uniqueCount="16">
  <si>
    <t>รวม</t>
  </si>
  <si>
    <t>ชาย</t>
  </si>
  <si>
    <t>หญิง</t>
  </si>
  <si>
    <t>จำนวน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</si>
  <si>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</si>
  <si>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</si>
  <si>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</si>
  <si>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</si>
  <si>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</si>
  <si>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</si>
  <si>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</si>
  <si>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</si>
  <si>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</si>
  <si>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</si>
  <si>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</si>
  <si>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1 พ.ศ. 2559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</si>
</sst>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9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1" fillId="0" borderId="0" xfId="0" applyFont="1" applyFill="1"/>
    <xf numFmtId="3" fontId="5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189" fontId="1" fillId="0" borderId="0" xfId="6" applyNumberFormat="1" applyFont="1"/>
    <xf numFmtId="189" fontId="1" fillId="0" borderId="0" xfId="6" applyNumberFormat="1" applyFont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&#3605;&#3634;&#3619;&#3634;&#3591;&#3648;&#3611;&#3619;&#3637;&#3618;&#3610;&#3648;&#3607;&#3637;&#3618;&#36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1"/>
      <sheetName val="ตาราง2"/>
      <sheetName val="ตาราง3"/>
      <sheetName val="ตาราง4"/>
      <sheetName val="ตาราง5"/>
      <sheetName val="ตาราง6"/>
      <sheetName val="ตาราง7"/>
    </sheetNames>
    <sheetDataSet>
      <sheetData sheetId="0"/>
      <sheetData sheetId="1"/>
      <sheetData sheetId="2"/>
      <sheetData sheetId="3"/>
      <sheetData sheetId="4">
        <row r="7">
          <cell r="F7">
            <v>18132.86</v>
          </cell>
        </row>
        <row r="8">
          <cell r="F8">
            <v>27039.46</v>
          </cell>
        </row>
        <row r="9">
          <cell r="F9">
            <v>184908.18</v>
          </cell>
        </row>
        <row r="10">
          <cell r="F10">
            <v>70040.100000000006</v>
          </cell>
        </row>
        <row r="11">
          <cell r="F11">
            <v>20075.12</v>
          </cell>
        </row>
        <row r="12">
          <cell r="F12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3"/>
  <sheetViews>
    <sheetView tabSelected="1" workbookViewId="0">
      <selection activeCell="C14" sqref="C14"/>
    </sheetView>
  </sheetViews>
  <sheetFormatPr defaultColWidth="9.09765625" defaultRowHeight="21.3"/>
  <cols>
    <col min="1" max="1" width="38.09765625" style="1" customWidth="1"/>
    <col min="2" max="4" width="16.69921875" style="1" customWidth="1"/>
    <col min="5" max="16384" width="9.09765625" style="1"/>
  </cols>
  <sheetData>
    <row r="1" spans="1:4">
      <c r="A1" s="6" t="s">
        <v>14</v>
      </c>
      <c r="B1" s="7"/>
      <c r="C1" s="7"/>
      <c r="D1" s="7"/>
    </row>
    <row r="2" spans="1:4">
      <c r="A2" s="6" t="s">
        <v>15</v>
      </c>
      <c r="B2" s="7"/>
      <c r="C2" s="7"/>
      <c r="D2" s="7"/>
    </row>
    <row r="3" spans="1:4" ht="11.3" customHeight="1">
      <c r="A3" s="6"/>
      <c r="B3" s="7"/>
      <c r="C3" s="7"/>
      <c r="D3" s="7"/>
    </row>
    <row r="4" spans="1:4">
      <c r="A4" s="8" t="s">
        <v>7</v>
      </c>
      <c r="B4" s="9" t="s">
        <v>0</v>
      </c>
      <c r="C4" s="9" t="s">
        <v>1</v>
      </c>
      <c r="D4" s="9" t="s">
        <v>2</v>
      </c>
    </row>
    <row r="5" spans="1:4">
      <c r="B5" s="13"/>
      <c r="C5" s="13" t="s">
        <v>3</v>
      </c>
      <c r="D5" s="12"/>
    </row>
    <row r="6" spans="1:4">
      <c r="A6" s="11" t="s">
        <v>5</v>
      </c>
      <c r="B6" s="15">
        <f>SUM([1]ตาราง5!F7:F12)</f>
        <v>320195.71999999997</v>
      </c>
      <c r="C6" s="15">
        <f>SUM(C8:C13)</f>
        <v>180219.5</v>
      </c>
      <c r="D6" s="15">
        <f>SUM(D8:D13)</f>
        <v>139976.22999999998</v>
      </c>
    </row>
    <row r="7" spans="1:4" ht="12.05" customHeight="1">
      <c r="B7" s="14"/>
      <c r="C7" s="14"/>
      <c r="D7" s="14"/>
    </row>
    <row r="8" spans="1:4">
      <c r="A8" s="4" t="s">
        <v>8</v>
      </c>
      <c r="B8" s="17">
        <v>18132.86</v>
      </c>
      <c r="C8" s="16">
        <v>13308.79</v>
      </c>
      <c r="D8" s="16">
        <v>4824.07</v>
      </c>
    </row>
    <row r="9" spans="1:4">
      <c r="A9" s="4" t="s">
        <v>9</v>
      </c>
      <c r="B9" s="17">
        <v>27039.46</v>
      </c>
      <c r="C9" s="16">
        <v>13152.25</v>
      </c>
      <c r="D9" s="16">
        <v>13887.21</v>
      </c>
    </row>
    <row r="10" spans="1:4">
      <c r="A10" s="4" t="s">
        <v>10</v>
      </c>
      <c r="B10" s="17">
        <v>184908.18</v>
      </c>
      <c r="C10" s="16">
        <v>102670.48</v>
      </c>
      <c r="D10" s="16">
        <v>82237.7</v>
      </c>
    </row>
    <row r="11" spans="1:4">
      <c r="A11" s="4" t="s">
        <v>11</v>
      </c>
      <c r="B11" s="17">
        <v>70040.100000000006</v>
      </c>
      <c r="C11" s="16">
        <v>42238.79</v>
      </c>
      <c r="D11" s="16">
        <v>27801.31</v>
      </c>
    </row>
    <row r="12" spans="1:4">
      <c r="A12" s="4" t="s">
        <v>12</v>
      </c>
      <c r="B12" s="17">
        <v>20075.12</v>
      </c>
      <c r="C12" s="16">
        <v>8849.19</v>
      </c>
      <c r="D12" s="16">
        <v>11225.94</v>
      </c>
    </row>
    <row r="13" spans="1:4">
      <c r="A13" s="4" t="s">
        <v>13</v>
      </c>
      <c r="B13" s="18" t="s">
        <v>4</v>
      </c>
      <c r="C13" s="16" t="s">
        <v>4</v>
      </c>
      <c r="D13" s="16" t="s">
        <v>4</v>
      </c>
    </row>
    <row r="14" spans="1:4">
      <c r="B14" s="16"/>
      <c r="C14" s="16"/>
      <c r="D14" s="16"/>
    </row>
    <row r="15" spans="1:4">
      <c r="A15" s="11" t="s">
        <v>5</v>
      </c>
      <c r="B15" s="3">
        <f>SUM(B17:B22)</f>
        <v>100</v>
      </c>
      <c r="C15" s="3">
        <f t="shared" ref="C15:D15" si="0">SUM(C17:C22)</f>
        <v>100</v>
      </c>
      <c r="D15" s="3">
        <f t="shared" si="0"/>
        <v>100.00000000000001</v>
      </c>
    </row>
    <row r="16" spans="1:4" ht="12.05" customHeight="1">
      <c r="B16" s="3"/>
      <c r="C16" s="2"/>
      <c r="D16" s="2"/>
    </row>
    <row r="17" spans="1:7">
      <c r="A17" s="4" t="s">
        <v>8</v>
      </c>
      <c r="B17" s="5">
        <f>[1]ตาราง5!F7/$B$6*100</f>
        <v>5.6630550839342897</v>
      </c>
      <c r="C17" s="5">
        <f>C8/$C$6*100</f>
        <v>7.3847669092412316</v>
      </c>
      <c r="D17" s="5">
        <f>D8/$D$6*100</f>
        <v>3.4463494266133621</v>
      </c>
      <c r="F17" s="2"/>
      <c r="G17" s="2"/>
    </row>
    <row r="18" spans="1:7">
      <c r="A18" s="4" t="s">
        <v>9</v>
      </c>
      <c r="B18" s="5">
        <f>[1]ตาราง5!F8/$B$6*100</f>
        <v>8.4446662809858921</v>
      </c>
      <c r="C18" s="5">
        <f t="shared" ref="C18:C21" si="1">C9/$C$6*100</f>
        <v>7.2979061644272676</v>
      </c>
      <c r="D18" s="5">
        <f t="shared" ref="D18:D21" si="2">D9/$D$6*100</f>
        <v>9.9211201787617807</v>
      </c>
    </row>
    <row r="19" spans="1:7">
      <c r="A19" s="4" t="s">
        <v>10</v>
      </c>
      <c r="B19" s="5">
        <f>[1]ตาราง5!F9/$B$6*100</f>
        <v>57.748485832352792</v>
      </c>
      <c r="C19" s="5">
        <f t="shared" si="1"/>
        <v>56.969684190667493</v>
      </c>
      <c r="D19" s="5">
        <f t="shared" si="2"/>
        <v>58.75118939837143</v>
      </c>
    </row>
    <row r="20" spans="1:7">
      <c r="A20" s="4" t="s">
        <v>11</v>
      </c>
      <c r="B20" s="5">
        <f>[1]ตาราง5!F10/$B$6*100</f>
        <v>21.874152471494625</v>
      </c>
      <c r="C20" s="5">
        <f t="shared" si="1"/>
        <v>23.437413820369049</v>
      </c>
      <c r="D20" s="5">
        <f t="shared" si="2"/>
        <v>19.861450762032955</v>
      </c>
    </row>
    <row r="21" spans="1:7">
      <c r="A21" s="4" t="s">
        <v>12</v>
      </c>
      <c r="B21" s="5">
        <f>[1]ตาราง5!F11/$B$6*100</f>
        <v>6.2696403312324112</v>
      </c>
      <c r="C21" s="5">
        <f t="shared" si="1"/>
        <v>4.9102289152949599</v>
      </c>
      <c r="D21" s="5">
        <f t="shared" si="2"/>
        <v>8.0198902342204832</v>
      </c>
    </row>
    <row r="22" spans="1:7">
      <c r="A22" s="4" t="s">
        <v>13</v>
      </c>
      <c r="B22" s="5" t="s">
        <v>6</v>
      </c>
      <c r="C22" s="5" t="s">
        <v>6</v>
      </c>
      <c r="D22" s="5" t="s">
        <v>6</v>
      </c>
    </row>
    <row r="23" spans="1:7" ht="9.25" customHeight="1">
      <c r="A23" s="10"/>
      <c r="B23" s="10"/>
      <c r="C23" s="10"/>
      <c r="D23" s="10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2016-05-03T08:05:29Z</cp:lastPrinted>
  <dcterms:created xsi:type="dcterms:W3CDTF">2014-02-26T23:21:30Z</dcterms:created>
  <dcterms:modified xsi:type="dcterms:W3CDTF">2016-05-30T07:27:18Z</dcterms:modified>
</cp:coreProperties>
</file>