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5" sheetId="1" r:id="rId1"/>
  </sheets>
  <definedNames>
    <definedName name="_xlnm.Print_Area" localSheetId="0">'T-7.5'!$A$1:$R$32</definedName>
  </definedNames>
  <calcPr calcId="124519"/>
</workbook>
</file>

<file path=xl/calcChain.xml><?xml version="1.0" encoding="utf-8"?>
<calcChain xmlns="http://schemas.openxmlformats.org/spreadsheetml/2006/main">
  <c r="K27" i="1"/>
  <c r="H27"/>
  <c r="K26"/>
  <c r="H26"/>
  <c r="K25"/>
  <c r="H25"/>
  <c r="K24"/>
  <c r="H24"/>
  <c r="K23"/>
  <c r="H23"/>
  <c r="K22"/>
  <c r="H22"/>
  <c r="M21"/>
  <c r="L21"/>
  <c r="K21" s="1"/>
  <c r="J21"/>
  <c r="I21"/>
  <c r="K20"/>
  <c r="H20"/>
  <c r="K19"/>
  <c r="H19"/>
  <c r="K18"/>
  <c r="H18"/>
  <c r="K17"/>
  <c r="H17"/>
  <c r="H16"/>
  <c r="M15"/>
  <c r="L15"/>
  <c r="K15"/>
  <c r="J15"/>
  <c r="I15"/>
  <c r="K14"/>
  <c r="H14"/>
  <c r="K12"/>
  <c r="H12"/>
  <c r="K11"/>
  <c r="H11"/>
  <c r="M10"/>
  <c r="K10" s="1"/>
  <c r="K9" s="1"/>
  <c r="L10"/>
  <c r="J10"/>
  <c r="J9" s="1"/>
  <c r="I10"/>
  <c r="G10"/>
  <c r="E10"/>
  <c r="M9"/>
  <c r="L9"/>
  <c r="I9"/>
  <c r="H9"/>
  <c r="G9"/>
  <c r="F9"/>
  <c r="E9"/>
</calcChain>
</file>

<file path=xl/sharedStrings.xml><?xml version="1.0" encoding="utf-8"?>
<sst xmlns="http://schemas.openxmlformats.org/spreadsheetml/2006/main" count="122" uniqueCount="84">
  <si>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</si>
  <si>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</si>
  <si>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</si>
  <si>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</si>
  <si>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</si>
  <si>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</si>
  <si>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(2014)</t>
  </si>
  <si>
    <t>2558 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</si>
  <si>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</si>
  <si>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</si>
  <si>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</si>
  <si>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</si>
  <si>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</si>
  <si>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</si>
  <si>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</si>
  <si>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</si>
  <si>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</si>
  <si>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</si>
  <si>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</si>
  <si>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</si>
  <si>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</si>
  <si>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</si>
  <si>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</si>
  <si>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</si>
  <si>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</si>
  <si>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</si>
  <si>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</si>
  <si>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</si>
  <si>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</si>
  <si>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</si>
  <si>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38,879</t>
  </si>
  <si>
    <t>17,098</t>
  </si>
  <si>
    <t>21,781</t>
  </si>
  <si>
    <t>Level of Education</t>
  </si>
  <si>
    <t>ไม่มีการศึกษา</t>
  </si>
  <si>
    <t>267</t>
  </si>
  <si>
    <t>None</t>
  </si>
  <si>
    <t>ต่ำกว่าประถมศึกษา</t>
  </si>
  <si>
    <t>1,673</t>
  </si>
  <si>
    <t>614</t>
  </si>
  <si>
    <t>1,059</t>
  </si>
  <si>
    <t>Less than Elementary</t>
  </si>
  <si>
    <t>ประถมศึกษา</t>
  </si>
  <si>
    <t>8,944</t>
  </si>
  <si>
    <t>4,356</t>
  </si>
  <si>
    <t>4,588</t>
  </si>
  <si>
    <t>Elementary</t>
  </si>
  <si>
    <t>มัธยมศึกษา</t>
  </si>
  <si>
    <t>19,530</t>
  </si>
  <si>
    <t>9,682</t>
  </si>
  <si>
    <t>9,848</t>
  </si>
  <si>
    <t>Secondary</t>
  </si>
  <si>
    <t>อุดมศึกษา</t>
  </si>
  <si>
    <t>8,465</t>
  </si>
  <si>
    <t>2,446</t>
  </si>
  <si>
    <t>6,019</t>
  </si>
  <si>
    <t>Higher Level</t>
  </si>
  <si>
    <t>กลุ่มอายุ (ปี)</t>
  </si>
  <si>
    <t>Age group (year)</t>
  </si>
  <si>
    <t>15-24</t>
  </si>
  <si>
    <t>10,550</t>
  </si>
  <si>
    <t>5,215</t>
  </si>
  <si>
    <t>5,335</t>
  </si>
  <si>
    <t>25-34</t>
  </si>
  <si>
    <t>12,268</t>
  </si>
  <si>
    <t>5,103</t>
  </si>
  <si>
    <t>7,165</t>
  </si>
  <si>
    <t>35-44</t>
  </si>
  <si>
    <t>9,248</t>
  </si>
  <si>
    <t>2,911</t>
  </si>
  <si>
    <t>6,337</t>
  </si>
  <si>
    <t>45-54</t>
  </si>
  <si>
    <t>4,775</t>
  </si>
  <si>
    <t>2,602</t>
  </si>
  <si>
    <t>2,173</t>
  </si>
  <si>
    <t>55-59</t>
  </si>
  <si>
    <t>1,424</t>
  </si>
  <si>
    <t>652</t>
  </si>
  <si>
    <t>772</t>
  </si>
  <si>
    <t>60 ปีขึ้นไป</t>
  </si>
  <si>
    <t>615</t>
  </si>
  <si>
    <t>60 and over</t>
  </si>
  <si>
    <t xml:space="preserve">     ที่มา:   การสำรวจความต้องการพัฒนาขีดความสามารถของประชากร พ.ศ. 2557 - 2559  จังหวัดพัทลุง สำนักงานสถิติแห่งชาติ</t>
  </si>
  <si>
    <t>Source:  The 2014 - 2016 Skill Development Survey: Phatthalung,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</si>
</sst>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6"/>
      <name val="TH SarabunPSK"/>
      <family val="2"/>
    </font>
    <font>
      <i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187" fontId="6" fillId="0" borderId="13" xfId="0" applyNumberFormat="1" applyFont="1" applyBorder="1"/>
    <xf numFmtId="0" fontId="6" fillId="0" borderId="0" xfId="0" applyFont="1" applyBorder="1"/>
    <xf numFmtId="0" fontId="7" fillId="0" borderId="0" xfId="0" applyFont="1"/>
    <xf numFmtId="0" fontId="6" fillId="0" borderId="0" xfId="0" applyFont="1"/>
    <xf numFmtId="187" fontId="6" fillId="0" borderId="6" xfId="0" applyNumberFormat="1" applyFont="1" applyBorder="1"/>
    <xf numFmtId="187" fontId="6" fillId="0" borderId="14" xfId="0" applyNumberFormat="1" applyFont="1" applyBorder="1"/>
    <xf numFmtId="0" fontId="4" fillId="0" borderId="0" xfId="0" applyFont="1"/>
    <xf numFmtId="3" fontId="4" fillId="0" borderId="13" xfId="1" applyNumberFormat="1" applyFont="1" applyFill="1" applyBorder="1" applyAlignment="1">
      <alignment horizontal="right"/>
    </xf>
    <xf numFmtId="187" fontId="4" fillId="0" borderId="6" xfId="0" applyNumberFormat="1" applyFont="1" applyBorder="1"/>
    <xf numFmtId="187" fontId="4" fillId="0" borderId="13" xfId="0" applyNumberFormat="1" applyFont="1" applyBorder="1"/>
    <xf numFmtId="3" fontId="6" fillId="0" borderId="13" xfId="1" applyNumberFormat="1" applyFont="1" applyFill="1" applyBorder="1" applyAlignment="1">
      <alignment horizontal="right"/>
    </xf>
    <xf numFmtId="3" fontId="4" fillId="0" borderId="13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0" fontId="5" fillId="0" borderId="9" xfId="0" applyFont="1" applyBorder="1"/>
    <xf numFmtId="0" fontId="5" fillId="0" borderId="12" xfId="0" applyFont="1" applyBorder="1"/>
    <xf numFmtId="0" fontId="4" fillId="0" borderId="10" xfId="0" applyFont="1" applyBorder="1"/>
    <xf numFmtId="0" fontId="4" fillId="0" borderId="12" xfId="0" applyFont="1" applyBorder="1"/>
    <xf numFmtId="0" fontId="9" fillId="0" borderId="0" xfId="0" applyFont="1"/>
    <xf numFmtId="0" fontId="9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16</xdr:col>
      <xdr:colOff>114300</xdr:colOff>
      <xdr:row>0</xdr:row>
      <xdr:rowOff>0</xdr:rowOff>
    </xdr:from>
    <xdr:to>
      <xdr:col>18</xdr:col>
      <xdr:colOff>85725</xdr:colOff>
      <xdr:row>32</xdr:row>
      <xdr:rowOff>47625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972675" y="0"/>
          <a:ext cx="657225" cy="7048500"/>
          <a:chOff x="1003" y="0"/>
          <a:chExt cx="5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9" y="486"/>
            <a:ext cx="32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6"/>
  <sheetViews>
    <sheetView showGridLines="0" tabSelected="1" workbookViewId="0">
      <selection activeCell="T17" sqref="T17"/>
    </sheetView>
  </sheetViews>
  <sheetFormatPr defaultRowHeight="18.75"/>
  <cols>
    <col min="1" max="1" width="1.7109375" style="36" customWidth="1"/>
    <col min="2" max="2" width="6.140625" style="36" customWidth="1"/>
    <col min="3" max="3" width="4.5703125" style="36" customWidth="1"/>
    <col min="4" max="4" width="10.5703125" style="36" customWidth="1"/>
    <col min="5" max="13" width="10.28515625" style="36" customWidth="1"/>
    <col min="14" max="14" width="1" style="36" customWidth="1"/>
    <col min="15" max="15" width="1.5703125" style="36" customWidth="1"/>
    <col min="16" max="16" width="29.7109375" style="36" customWidth="1"/>
    <col min="17" max="17" width="5.5703125" style="36" customWidth="1"/>
    <col min="18" max="18" width="4.7109375" style="36" customWidth="1"/>
    <col min="19" max="16384" width="9.140625" style="36"/>
  </cols>
  <sheetData>
    <row r="1" spans="1:17" s="1" customFormat="1" ht="21">
      <c r="B1" s="1" t="s">
        <v>0</v>
      </c>
      <c r="C1" s="2">
        <v>7.5</v>
      </c>
      <c r="D1" s="1" t="s">
        <v>1</v>
      </c>
      <c r="G1" s="3"/>
      <c r="J1" s="3"/>
      <c r="O1" s="4"/>
    </row>
    <row r="2" spans="1:17" s="1" customFormat="1" ht="21">
      <c r="B2" s="1" t="s">
        <v>2</v>
      </c>
      <c r="C2" s="2">
        <v>7.5</v>
      </c>
      <c r="D2" s="1" t="s">
        <v>3</v>
      </c>
      <c r="O2" s="4"/>
      <c r="P2" s="5"/>
    </row>
    <row r="3" spans="1:17" s="1" customFormat="1" ht="21">
      <c r="C3" s="2"/>
      <c r="D3" s="1" t="s">
        <v>4</v>
      </c>
      <c r="O3" s="4"/>
      <c r="P3" s="5"/>
    </row>
    <row r="4" spans="1:17" s="6" customFormat="1" ht="6.75" customHeight="1">
      <c r="P4" s="7"/>
    </row>
    <row r="5" spans="1:17" s="15" customFormat="1" ht="20.25" customHeight="1">
      <c r="A5" s="8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0" t="s">
        <v>8</v>
      </c>
      <c r="L5" s="11"/>
      <c r="M5" s="12"/>
      <c r="N5" s="13"/>
      <c r="O5" s="8" t="s">
        <v>9</v>
      </c>
      <c r="P5" s="8"/>
      <c r="Q5" s="14"/>
    </row>
    <row r="6" spans="1:17" s="15" customFormat="1" ht="20.25" customHeight="1">
      <c r="A6" s="16"/>
      <c r="B6" s="16"/>
      <c r="C6" s="16"/>
      <c r="D6" s="17"/>
      <c r="E6" s="18" t="s">
        <v>10</v>
      </c>
      <c r="F6" s="18" t="s">
        <v>11</v>
      </c>
      <c r="G6" s="18" t="s">
        <v>12</v>
      </c>
      <c r="H6" s="18" t="s">
        <v>10</v>
      </c>
      <c r="I6" s="18" t="s">
        <v>11</v>
      </c>
      <c r="J6" s="18" t="s">
        <v>12</v>
      </c>
      <c r="K6" s="18" t="s">
        <v>10</v>
      </c>
      <c r="L6" s="18" t="s">
        <v>11</v>
      </c>
      <c r="M6" s="19" t="s">
        <v>12</v>
      </c>
      <c r="N6" s="20"/>
      <c r="O6" s="16"/>
      <c r="P6" s="16"/>
      <c r="Q6" s="14"/>
    </row>
    <row r="7" spans="1:17" s="15" customFormat="1" ht="20.25" customHeight="1">
      <c r="A7" s="21"/>
      <c r="B7" s="21"/>
      <c r="C7" s="21"/>
      <c r="D7" s="22"/>
      <c r="E7" s="23" t="s">
        <v>13</v>
      </c>
      <c r="F7" s="23" t="s">
        <v>14</v>
      </c>
      <c r="G7" s="23" t="s">
        <v>15</v>
      </c>
      <c r="H7" s="23" t="s">
        <v>13</v>
      </c>
      <c r="I7" s="23" t="s">
        <v>14</v>
      </c>
      <c r="J7" s="23" t="s">
        <v>15</v>
      </c>
      <c r="K7" s="23" t="s">
        <v>13</v>
      </c>
      <c r="L7" s="23" t="s">
        <v>14</v>
      </c>
      <c r="M7" s="24" t="s">
        <v>15</v>
      </c>
      <c r="N7" s="25"/>
      <c r="O7" s="21"/>
      <c r="P7" s="21"/>
      <c r="Q7" s="14"/>
    </row>
    <row r="8" spans="1:17" s="28" customFormat="1" ht="6" customHeight="1">
      <c r="A8" s="26"/>
      <c r="B8" s="26"/>
      <c r="C8" s="26"/>
      <c r="D8" s="26"/>
      <c r="E8" s="18"/>
      <c r="F8" s="18"/>
      <c r="G8" s="18"/>
      <c r="H8" s="18"/>
      <c r="I8" s="18"/>
      <c r="J8" s="18"/>
      <c r="K8" s="18"/>
      <c r="L8" s="19"/>
      <c r="M8" s="27"/>
      <c r="N8" s="20"/>
      <c r="O8" s="26"/>
      <c r="P8" s="26"/>
      <c r="Q8" s="14"/>
    </row>
    <row r="9" spans="1:17" s="32" customFormat="1" ht="18" customHeight="1">
      <c r="A9" s="29" t="s">
        <v>16</v>
      </c>
      <c r="B9" s="29"/>
      <c r="C9" s="29"/>
      <c r="D9" s="29"/>
      <c r="E9" s="30">
        <f t="shared" ref="E9:M9" si="0">E10</f>
        <v>38879</v>
      </c>
      <c r="F9" s="30">
        <f t="shared" si="0"/>
        <v>17098</v>
      </c>
      <c r="G9" s="30">
        <f t="shared" si="0"/>
        <v>21781</v>
      </c>
      <c r="H9" s="30">
        <f t="shared" si="0"/>
        <v>35702</v>
      </c>
      <c r="I9" s="30">
        <f t="shared" si="0"/>
        <v>14630</v>
      </c>
      <c r="J9" s="30">
        <f t="shared" si="0"/>
        <v>21071</v>
      </c>
      <c r="K9" s="30">
        <f t="shared" si="0"/>
        <v>36534</v>
      </c>
      <c r="L9" s="30">
        <f t="shared" si="0"/>
        <v>15137</v>
      </c>
      <c r="M9" s="30">
        <f t="shared" si="0"/>
        <v>21397</v>
      </c>
      <c r="N9" s="31"/>
      <c r="O9" s="29" t="s">
        <v>13</v>
      </c>
      <c r="P9" s="29"/>
      <c r="Q9" s="29"/>
    </row>
    <row r="10" spans="1:17" s="32" customFormat="1" ht="18.75" customHeight="1">
      <c r="A10" s="33" t="s">
        <v>17</v>
      </c>
      <c r="B10" s="33"/>
      <c r="C10" s="33"/>
      <c r="D10" s="33"/>
      <c r="E10" s="30">
        <f>SUM(F10:G10)</f>
        <v>38879</v>
      </c>
      <c r="F10" s="30">
        <v>17098</v>
      </c>
      <c r="G10" s="30">
        <f>SUM(G11:G14)</f>
        <v>21781</v>
      </c>
      <c r="H10" s="34">
        <v>35702</v>
      </c>
      <c r="I10" s="30">
        <f>SUM(I11:I14)</f>
        <v>14630</v>
      </c>
      <c r="J10" s="30">
        <f>SUM(J11:J14)</f>
        <v>21071</v>
      </c>
      <c r="K10" s="35">
        <f>SUM(L10:M10)</f>
        <v>36534</v>
      </c>
      <c r="L10" s="35">
        <f>SUM(L11:L14)</f>
        <v>15137</v>
      </c>
      <c r="M10" s="30">
        <f>SUM(M11:M14)</f>
        <v>21397</v>
      </c>
      <c r="N10" s="31"/>
      <c r="O10" s="31" t="s">
        <v>18</v>
      </c>
      <c r="P10" s="31"/>
      <c r="Q10" s="31"/>
    </row>
    <row r="11" spans="1:17" s="15" customFormat="1" ht="18.75" customHeight="1">
      <c r="A11" s="36" t="s">
        <v>19</v>
      </c>
      <c r="B11" s="36" t="s">
        <v>20</v>
      </c>
      <c r="C11" s="36"/>
      <c r="D11" s="36"/>
      <c r="E11" s="37">
        <v>32215</v>
      </c>
      <c r="F11" s="37">
        <v>15156</v>
      </c>
      <c r="G11" s="37">
        <v>17058</v>
      </c>
      <c r="H11" s="38">
        <f t="shared" ref="H11:H27" si="1">SUM(I11:J11)</f>
        <v>25939</v>
      </c>
      <c r="I11" s="37">
        <v>11518</v>
      </c>
      <c r="J11" s="37">
        <v>14421</v>
      </c>
      <c r="K11" s="39">
        <f>SUM(L11:M11)</f>
        <v>27623</v>
      </c>
      <c r="L11" s="37">
        <v>12628</v>
      </c>
      <c r="M11" s="37">
        <v>14995</v>
      </c>
      <c r="N11" s="6"/>
      <c r="O11" s="6"/>
      <c r="P11" s="6" t="s">
        <v>21</v>
      </c>
      <c r="Q11" s="6"/>
    </row>
    <row r="12" spans="1:17" s="15" customFormat="1" ht="18.75" customHeight="1">
      <c r="A12" s="36"/>
      <c r="B12" s="36" t="s">
        <v>22</v>
      </c>
      <c r="C12" s="36"/>
      <c r="D12" s="36"/>
      <c r="E12" s="37">
        <v>174</v>
      </c>
      <c r="F12" s="37">
        <v>174</v>
      </c>
      <c r="G12" s="37" t="s">
        <v>23</v>
      </c>
      <c r="H12" s="38">
        <f t="shared" si="1"/>
        <v>708</v>
      </c>
      <c r="I12" s="37">
        <v>465</v>
      </c>
      <c r="J12" s="37">
        <v>243</v>
      </c>
      <c r="K12" s="39">
        <f>SUM(L12:M12)</f>
        <v>843</v>
      </c>
      <c r="L12" s="37">
        <v>443</v>
      </c>
      <c r="M12" s="37">
        <v>400</v>
      </c>
      <c r="N12" s="6"/>
      <c r="O12" s="6"/>
      <c r="P12" s="6" t="s">
        <v>24</v>
      </c>
      <c r="Q12" s="6"/>
    </row>
    <row r="13" spans="1:17" s="15" customFormat="1" ht="18.75" customHeight="1">
      <c r="A13" s="36"/>
      <c r="B13" s="36" t="s">
        <v>25</v>
      </c>
      <c r="C13" s="36"/>
      <c r="D13" s="36"/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7" t="s">
        <v>23</v>
      </c>
      <c r="L13" s="37" t="s">
        <v>23</v>
      </c>
      <c r="M13" s="37" t="s">
        <v>23</v>
      </c>
      <c r="N13" s="6"/>
      <c r="O13" s="6"/>
      <c r="P13" s="6" t="s">
        <v>26</v>
      </c>
      <c r="Q13" s="6"/>
    </row>
    <row r="14" spans="1:17" s="15" customFormat="1" ht="18.75" customHeight="1">
      <c r="A14" s="36"/>
      <c r="B14" s="36" t="s">
        <v>27</v>
      </c>
      <c r="C14" s="36"/>
      <c r="D14" s="36"/>
      <c r="E14" s="37">
        <v>6490</v>
      </c>
      <c r="F14" s="37">
        <v>1767</v>
      </c>
      <c r="G14" s="37">
        <v>4723</v>
      </c>
      <c r="H14" s="38">
        <f t="shared" si="1"/>
        <v>9054</v>
      </c>
      <c r="I14" s="37">
        <v>2647</v>
      </c>
      <c r="J14" s="37">
        <v>6407</v>
      </c>
      <c r="K14" s="39">
        <f t="shared" ref="K14:K27" si="2">SUM(L14:M14)</f>
        <v>8068</v>
      </c>
      <c r="L14" s="37">
        <v>2066</v>
      </c>
      <c r="M14" s="37">
        <v>6002</v>
      </c>
      <c r="N14" s="6"/>
      <c r="O14" s="6"/>
      <c r="P14" s="6" t="s">
        <v>28</v>
      </c>
      <c r="Q14" s="6"/>
    </row>
    <row r="15" spans="1:17" s="32" customFormat="1" ht="19.5" customHeight="1">
      <c r="A15" s="33" t="s">
        <v>29</v>
      </c>
      <c r="B15" s="33"/>
      <c r="C15" s="33"/>
      <c r="D15" s="33"/>
      <c r="E15" s="40" t="s">
        <v>30</v>
      </c>
      <c r="F15" s="40" t="s">
        <v>31</v>
      </c>
      <c r="G15" s="40" t="s">
        <v>32</v>
      </c>
      <c r="H15" s="34">
        <v>35702</v>
      </c>
      <c r="I15" s="30">
        <f>SUM(I16:I20)</f>
        <v>14630</v>
      </c>
      <c r="J15" s="30">
        <f>SUM(J16:J20)</f>
        <v>21071</v>
      </c>
      <c r="K15" s="30">
        <f t="shared" si="2"/>
        <v>36534</v>
      </c>
      <c r="L15" s="30">
        <f>SUM(L16:L20)</f>
        <v>15137</v>
      </c>
      <c r="M15" s="30">
        <f>SUM(M16:M20)</f>
        <v>21397</v>
      </c>
      <c r="N15" s="31"/>
      <c r="O15" s="31" t="s">
        <v>33</v>
      </c>
      <c r="P15" s="31"/>
      <c r="Q15" s="31"/>
    </row>
    <row r="16" spans="1:17" s="15" customFormat="1" ht="18.75" customHeight="1">
      <c r="A16" s="36"/>
      <c r="B16" s="36" t="s">
        <v>34</v>
      </c>
      <c r="C16" s="36"/>
      <c r="D16" s="36"/>
      <c r="E16" s="41" t="s">
        <v>35</v>
      </c>
      <c r="F16" s="37" t="s">
        <v>23</v>
      </c>
      <c r="G16" s="37" t="s">
        <v>35</v>
      </c>
      <c r="H16" s="38">
        <f>SUM(I16:J16)</f>
        <v>239</v>
      </c>
      <c r="I16" s="37" t="s">
        <v>23</v>
      </c>
      <c r="J16" s="37">
        <v>239</v>
      </c>
      <c r="K16" s="37" t="s">
        <v>23</v>
      </c>
      <c r="L16" s="37" t="s">
        <v>23</v>
      </c>
      <c r="M16" s="37" t="s">
        <v>23</v>
      </c>
      <c r="N16" s="6"/>
      <c r="O16" s="6"/>
      <c r="P16" s="6" t="s">
        <v>36</v>
      </c>
      <c r="Q16" s="6"/>
    </row>
    <row r="17" spans="1:17" s="15" customFormat="1" ht="18.75" customHeight="1">
      <c r="A17" s="36"/>
      <c r="B17" s="36" t="s">
        <v>37</v>
      </c>
      <c r="C17" s="36"/>
      <c r="D17" s="36"/>
      <c r="E17" s="41" t="s">
        <v>38</v>
      </c>
      <c r="F17" s="37" t="s">
        <v>39</v>
      </c>
      <c r="G17" s="37" t="s">
        <v>40</v>
      </c>
      <c r="H17" s="38">
        <f>SUM(I17:J17)</f>
        <v>2780</v>
      </c>
      <c r="I17" s="37">
        <v>992</v>
      </c>
      <c r="J17" s="37">
        <v>1788</v>
      </c>
      <c r="K17" s="39">
        <f t="shared" si="2"/>
        <v>1769</v>
      </c>
      <c r="L17" s="37">
        <v>983</v>
      </c>
      <c r="M17" s="37">
        <v>786</v>
      </c>
      <c r="N17" s="6"/>
      <c r="O17" s="6"/>
      <c r="P17" s="6" t="s">
        <v>41</v>
      </c>
      <c r="Q17" s="6"/>
    </row>
    <row r="18" spans="1:17" s="32" customFormat="1" ht="18.75" customHeight="1">
      <c r="A18" s="36"/>
      <c r="B18" s="36" t="s">
        <v>42</v>
      </c>
      <c r="C18" s="36"/>
      <c r="D18" s="36"/>
      <c r="E18" s="41" t="s">
        <v>43</v>
      </c>
      <c r="F18" s="37" t="s">
        <v>44</v>
      </c>
      <c r="G18" s="37" t="s">
        <v>45</v>
      </c>
      <c r="H18" s="38">
        <f>SUM(I18:J18)</f>
        <v>6259</v>
      </c>
      <c r="I18" s="37">
        <v>2221</v>
      </c>
      <c r="J18" s="37">
        <v>4038</v>
      </c>
      <c r="K18" s="39">
        <f t="shared" si="2"/>
        <v>10376</v>
      </c>
      <c r="L18" s="37">
        <v>5579</v>
      </c>
      <c r="M18" s="37">
        <v>4797</v>
      </c>
      <c r="N18" s="6"/>
      <c r="O18" s="31"/>
      <c r="P18" s="6" t="s">
        <v>46</v>
      </c>
      <c r="Q18" s="31"/>
    </row>
    <row r="19" spans="1:17" s="32" customFormat="1" ht="18.75" customHeight="1">
      <c r="A19" s="36"/>
      <c r="B19" s="36" t="s">
        <v>47</v>
      </c>
      <c r="C19" s="36"/>
      <c r="D19" s="36"/>
      <c r="E19" s="41" t="s">
        <v>48</v>
      </c>
      <c r="F19" s="37" t="s">
        <v>49</v>
      </c>
      <c r="G19" s="37" t="s">
        <v>50</v>
      </c>
      <c r="H19" s="38">
        <f>SUM(I19:J19)</f>
        <v>21114</v>
      </c>
      <c r="I19" s="37">
        <v>10028</v>
      </c>
      <c r="J19" s="37">
        <v>11086</v>
      </c>
      <c r="K19" s="39">
        <f t="shared" si="2"/>
        <v>18001</v>
      </c>
      <c r="L19" s="37">
        <v>6758</v>
      </c>
      <c r="M19" s="37">
        <v>11243</v>
      </c>
      <c r="N19" s="6"/>
      <c r="O19" s="31"/>
      <c r="P19" s="6" t="s">
        <v>51</v>
      </c>
      <c r="Q19" s="31"/>
    </row>
    <row r="20" spans="1:17" s="32" customFormat="1" ht="18.75" customHeight="1">
      <c r="A20" s="36"/>
      <c r="B20" s="36" t="s">
        <v>52</v>
      </c>
      <c r="C20" s="36"/>
      <c r="D20" s="36"/>
      <c r="E20" s="41" t="s">
        <v>53</v>
      </c>
      <c r="F20" s="37" t="s">
        <v>54</v>
      </c>
      <c r="G20" s="37" t="s">
        <v>55</v>
      </c>
      <c r="H20" s="38">
        <f>SUM(I20:J20)</f>
        <v>5309</v>
      </c>
      <c r="I20" s="37">
        <v>1389</v>
      </c>
      <c r="J20" s="37">
        <v>3920</v>
      </c>
      <c r="K20" s="39">
        <f t="shared" si="2"/>
        <v>6388</v>
      </c>
      <c r="L20" s="37">
        <v>1817</v>
      </c>
      <c r="M20" s="37">
        <v>4571</v>
      </c>
      <c r="N20" s="6"/>
      <c r="O20" s="31"/>
      <c r="P20" s="6" t="s">
        <v>56</v>
      </c>
      <c r="Q20" s="31"/>
    </row>
    <row r="21" spans="1:17" s="32" customFormat="1" ht="19.5" customHeight="1">
      <c r="A21" s="33" t="s">
        <v>57</v>
      </c>
      <c r="B21" s="33"/>
      <c r="C21" s="33"/>
      <c r="D21" s="33"/>
      <c r="E21" s="42" t="s">
        <v>30</v>
      </c>
      <c r="F21" s="42" t="s">
        <v>31</v>
      </c>
      <c r="G21" s="42" t="s">
        <v>32</v>
      </c>
      <c r="H21" s="34">
        <v>35702</v>
      </c>
      <c r="I21" s="30">
        <f>SUM(I22:I27)</f>
        <v>14630</v>
      </c>
      <c r="J21" s="30">
        <f>SUM(J22:J27)</f>
        <v>21071</v>
      </c>
      <c r="K21" s="30">
        <f t="shared" si="2"/>
        <v>36534</v>
      </c>
      <c r="L21" s="30">
        <f>SUM(L22:L27)</f>
        <v>15137</v>
      </c>
      <c r="M21" s="30">
        <f>SUM(M22:M27)</f>
        <v>21397</v>
      </c>
      <c r="N21" s="31"/>
      <c r="O21" s="31" t="s">
        <v>58</v>
      </c>
      <c r="P21" s="31"/>
      <c r="Q21" s="31"/>
    </row>
    <row r="22" spans="1:17" s="15" customFormat="1" ht="18" customHeight="1">
      <c r="A22" s="36"/>
      <c r="B22" s="36" t="s">
        <v>59</v>
      </c>
      <c r="C22" s="36"/>
      <c r="D22" s="36"/>
      <c r="E22" s="41" t="s">
        <v>60</v>
      </c>
      <c r="F22" s="41" t="s">
        <v>61</v>
      </c>
      <c r="G22" s="41" t="s">
        <v>62</v>
      </c>
      <c r="H22" s="38">
        <f t="shared" si="1"/>
        <v>12512</v>
      </c>
      <c r="I22" s="41">
        <v>6328</v>
      </c>
      <c r="J22" s="41">
        <v>6184</v>
      </c>
      <c r="K22" s="39">
        <f t="shared" si="2"/>
        <v>13159</v>
      </c>
      <c r="L22" s="41">
        <v>6398</v>
      </c>
      <c r="M22" s="41">
        <v>6761</v>
      </c>
      <c r="N22" s="6"/>
      <c r="O22" s="6"/>
      <c r="P22" s="6" t="s">
        <v>59</v>
      </c>
      <c r="Q22" s="6"/>
    </row>
    <row r="23" spans="1:17" s="15" customFormat="1" ht="18" customHeight="1">
      <c r="A23" s="36"/>
      <c r="B23" s="36" t="s">
        <v>63</v>
      </c>
      <c r="C23" s="36"/>
      <c r="D23" s="36"/>
      <c r="E23" s="41" t="s">
        <v>64</v>
      </c>
      <c r="F23" s="41" t="s">
        <v>65</v>
      </c>
      <c r="G23" s="41" t="s">
        <v>66</v>
      </c>
      <c r="H23" s="38">
        <f t="shared" si="1"/>
        <v>7581</v>
      </c>
      <c r="I23" s="41">
        <v>2263</v>
      </c>
      <c r="J23" s="41">
        <v>5318</v>
      </c>
      <c r="K23" s="39">
        <f t="shared" si="2"/>
        <v>9039</v>
      </c>
      <c r="L23" s="41">
        <v>3980</v>
      </c>
      <c r="M23" s="41">
        <v>5059</v>
      </c>
      <c r="N23" s="6"/>
      <c r="O23" s="6"/>
      <c r="P23" s="6" t="s">
        <v>63</v>
      </c>
      <c r="Q23" s="6"/>
    </row>
    <row r="24" spans="1:17" s="15" customFormat="1" ht="18" customHeight="1">
      <c r="A24" s="36"/>
      <c r="B24" s="36" t="s">
        <v>67</v>
      </c>
      <c r="C24" s="36"/>
      <c r="D24" s="36"/>
      <c r="E24" s="41" t="s">
        <v>68</v>
      </c>
      <c r="F24" s="41" t="s">
        <v>69</v>
      </c>
      <c r="G24" s="41" t="s">
        <v>70</v>
      </c>
      <c r="H24" s="38">
        <f t="shared" si="1"/>
        <v>7553</v>
      </c>
      <c r="I24" s="41">
        <v>3396</v>
      </c>
      <c r="J24" s="41">
        <v>4157</v>
      </c>
      <c r="K24" s="39">
        <f t="shared" si="2"/>
        <v>8746</v>
      </c>
      <c r="L24" s="41">
        <v>2838</v>
      </c>
      <c r="M24" s="41">
        <v>5908</v>
      </c>
      <c r="N24" s="6"/>
      <c r="O24" s="6"/>
      <c r="P24" s="6" t="s">
        <v>67</v>
      </c>
      <c r="Q24" s="6"/>
    </row>
    <row r="25" spans="1:17" s="15" customFormat="1" ht="18" customHeight="1">
      <c r="A25" s="36"/>
      <c r="B25" s="36" t="s">
        <v>71</v>
      </c>
      <c r="C25" s="36"/>
      <c r="D25" s="36"/>
      <c r="E25" s="41" t="s">
        <v>72</v>
      </c>
      <c r="F25" s="41" t="s">
        <v>73</v>
      </c>
      <c r="G25" s="41" t="s">
        <v>74</v>
      </c>
      <c r="H25" s="38">
        <f t="shared" si="1"/>
        <v>5572</v>
      </c>
      <c r="I25" s="41">
        <v>1504</v>
      </c>
      <c r="J25" s="41">
        <v>4068</v>
      </c>
      <c r="K25" s="39">
        <f t="shared" si="2"/>
        <v>4571</v>
      </c>
      <c r="L25" s="41">
        <v>1340</v>
      </c>
      <c r="M25" s="41">
        <v>3231</v>
      </c>
      <c r="N25" s="6"/>
      <c r="O25" s="6"/>
      <c r="P25" s="6" t="s">
        <v>71</v>
      </c>
      <c r="Q25" s="6"/>
    </row>
    <row r="26" spans="1:17" s="15" customFormat="1" ht="18" customHeight="1">
      <c r="A26" s="36"/>
      <c r="B26" s="36" t="s">
        <v>75</v>
      </c>
      <c r="C26" s="36"/>
      <c r="D26" s="36"/>
      <c r="E26" s="41" t="s">
        <v>76</v>
      </c>
      <c r="F26" s="41" t="s">
        <v>77</v>
      </c>
      <c r="G26" s="41" t="s">
        <v>78</v>
      </c>
      <c r="H26" s="38">
        <f t="shared" si="1"/>
        <v>1055</v>
      </c>
      <c r="I26" s="41">
        <v>374</v>
      </c>
      <c r="J26" s="41">
        <v>681</v>
      </c>
      <c r="K26" s="39">
        <f t="shared" si="2"/>
        <v>607</v>
      </c>
      <c r="L26" s="41">
        <v>426</v>
      </c>
      <c r="M26" s="41">
        <v>181</v>
      </c>
      <c r="N26" s="6"/>
      <c r="O26" s="6"/>
      <c r="P26" s="6" t="s">
        <v>75</v>
      </c>
      <c r="Q26" s="6"/>
    </row>
    <row r="27" spans="1:17" s="15" customFormat="1" ht="19.5" customHeight="1">
      <c r="A27" s="36"/>
      <c r="B27" s="36" t="s">
        <v>79</v>
      </c>
      <c r="C27" s="36"/>
      <c r="D27" s="36"/>
      <c r="E27" s="41" t="s">
        <v>80</v>
      </c>
      <c r="F27" s="41" t="s">
        <v>80</v>
      </c>
      <c r="G27" s="41" t="s">
        <v>23</v>
      </c>
      <c r="H27" s="38">
        <f t="shared" si="1"/>
        <v>1428</v>
      </c>
      <c r="I27" s="41">
        <v>765</v>
      </c>
      <c r="J27" s="41">
        <v>663</v>
      </c>
      <c r="K27" s="39">
        <f t="shared" si="2"/>
        <v>412</v>
      </c>
      <c r="L27" s="41">
        <v>155</v>
      </c>
      <c r="M27" s="41">
        <v>257</v>
      </c>
      <c r="N27" s="6"/>
      <c r="O27" s="6"/>
      <c r="P27" s="6" t="s">
        <v>81</v>
      </c>
      <c r="Q27" s="6"/>
    </row>
    <row r="28" spans="1:17" s="15" customFormat="1" ht="3" customHeight="1">
      <c r="A28" s="43"/>
      <c r="B28" s="43"/>
      <c r="C28" s="43"/>
      <c r="D28" s="43"/>
      <c r="E28" s="44"/>
      <c r="F28" s="44"/>
      <c r="G28" s="44"/>
      <c r="H28" s="45"/>
      <c r="I28" s="46"/>
      <c r="J28" s="46"/>
      <c r="K28" s="44"/>
      <c r="L28" s="44"/>
      <c r="M28" s="44"/>
      <c r="N28" s="43"/>
      <c r="O28" s="43"/>
      <c r="P28" s="43"/>
      <c r="Q28" s="28"/>
    </row>
    <row r="29" spans="1:17" s="15" customFormat="1" ht="6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s="15" customFormat="1" ht="17.25" customHeight="1">
      <c r="B30" s="47" t="s">
        <v>82</v>
      </c>
      <c r="C30" s="48"/>
      <c r="D30" s="7"/>
    </row>
    <row r="31" spans="1:17" s="15" customFormat="1" ht="17.25" customHeight="1">
      <c r="B31" s="49" t="s">
        <v>83</v>
      </c>
      <c r="C31" s="48"/>
      <c r="D31" s="7"/>
    </row>
    <row r="32" spans="1:17" s="15" customFormat="1" ht="17.25" customHeight="1">
      <c r="C32" s="48"/>
      <c r="D32" s="50"/>
      <c r="E32" s="50"/>
      <c r="F32" s="50"/>
      <c r="H32" s="50"/>
      <c r="I32" s="50"/>
    </row>
    <row r="33" s="47" customFormat="1" ht="17.25" customHeight="1"/>
    <row r="34" s="47" customFormat="1" ht="15.75" customHeight="1"/>
    <row r="35" s="47" customFormat="1" ht="17.25" customHeigh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2017-10-02T05:00:16Z</dcterms:created>
  <dcterms:modified xsi:type="dcterms:W3CDTF">2017-10-02T05:00:28Z</dcterms:modified>
</cp:coreProperties>
</file>