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E:\รายงานสถิติจังหวัดนนทบุรี\รายงานสถิติ2561\Template-61---\Table61\"/>
    </mc:Choice>
  </mc:AlternateContent>
  <bookViews>
    <workbookView xWindow="0" yWindow="0" windowWidth="19200" windowHeight="11595"/>
  </bookViews>
  <sheets>
    <sheet name="T-14.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0" i="1" l="1"/>
  <c r="E29" i="1"/>
  <c r="E28" i="1"/>
  <c r="E27" i="1"/>
  <c r="E26" i="1"/>
  <c r="E25" i="1"/>
  <c r="E24" i="1"/>
  <c r="E22" i="1"/>
  <c r="E21" i="1"/>
  <c r="E20" i="1"/>
  <c r="E19" i="1"/>
  <c r="E18" i="1"/>
  <c r="E16" i="1"/>
  <c r="E15" i="1"/>
  <c r="E14" i="1"/>
  <c r="E13" i="1"/>
  <c r="E12" i="1"/>
  <c r="E11" i="1"/>
  <c r="I10" i="1"/>
  <c r="H10" i="1"/>
  <c r="G10" i="1"/>
  <c r="F10" i="1"/>
  <c r="E10" i="1"/>
  <c r="J9" i="1"/>
</calcChain>
</file>

<file path=xl/sharedStrings.xml><?xml version="1.0" encoding="utf-8"?>
<sst xmlns="http://schemas.openxmlformats.org/spreadsheetml/2006/main" count="70" uniqueCount="63">
  <si>
    <t>ตาราง</t>
  </si>
  <si>
    <t>ทะเบียนนิติบุคคลใหม่ จำแนกตามประเภทการจดทะเบียน และหมวดธุรกิจ พ.ศ. 2555</t>
  </si>
  <si>
    <t>Table</t>
  </si>
  <si>
    <t>New Registered Of Juristic Person By Type Of Registration And Category: 2012</t>
  </si>
  <si>
    <t>ทะเบียนนิติบุคคล Registered of juristic person</t>
  </si>
  <si>
    <t>รวมยอด</t>
  </si>
  <si>
    <t>บริษัท</t>
  </si>
  <si>
    <t>ห้างหุ้นส่วน</t>
  </si>
  <si>
    <t>บริษัทมหาชน</t>
  </si>
  <si>
    <t>หมวดธุรกิจ</t>
  </si>
  <si>
    <t>Total</t>
  </si>
  <si>
    <t>จำกัด</t>
  </si>
  <si>
    <t>สามัญนิติบุคคล</t>
  </si>
  <si>
    <t>Category</t>
  </si>
  <si>
    <t>Company</t>
  </si>
  <si>
    <t>Limited</t>
  </si>
  <si>
    <t>Ordinary</t>
  </si>
  <si>
    <t>Public company</t>
  </si>
  <si>
    <t>limited</t>
  </si>
  <si>
    <t>partnership</t>
  </si>
  <si>
    <t>เกษตรกรรม การล่าสัตว์ และการป่าไม้</t>
  </si>
  <si>
    <t>Agriculture, hunting and forestry</t>
  </si>
  <si>
    <t>การประมง</t>
  </si>
  <si>
    <t>Fishing</t>
  </si>
  <si>
    <t>การทำเหมืองแร่ และเหมืองหิน</t>
  </si>
  <si>
    <t>Mining and quarrying</t>
  </si>
  <si>
    <t>การผลิต</t>
  </si>
  <si>
    <t>Manufacturing</t>
  </si>
  <si>
    <t>การไฟฟ้า แก๊สและการประปา</t>
  </si>
  <si>
    <t>Eletricity, gas and water supply</t>
  </si>
  <si>
    <t>การก่อสร้าง</t>
  </si>
  <si>
    <t>Construction</t>
  </si>
  <si>
    <t>การขายส่ง ขายปลีก การซ่อมแซมยานยนต์ จักรยานยนต์</t>
  </si>
  <si>
    <t xml:space="preserve">Wholesale and retail trade; repair of motor  vehicles, </t>
  </si>
  <si>
    <t xml:space="preserve">    ของใช้ส่วนบุคคล และของใช้ในครัวเรือน</t>
  </si>
  <si>
    <t xml:space="preserve">   motorcycles  and personal and household goods</t>
  </si>
  <si>
    <t>โรงแรมและภัตตาคาร</t>
  </si>
  <si>
    <t>Hotels and restaurants</t>
  </si>
  <si>
    <t>การขนส่งสถานที่เก็บสินค้า และการคมนาคม</t>
  </si>
  <si>
    <t>Transport, storage and communication</t>
  </si>
  <si>
    <t>ตัวกลางทางการเงิน</t>
  </si>
  <si>
    <t>Financial intermediation</t>
  </si>
  <si>
    <t>บริการด้านอสังหาริมทรัพย์ การให้เช่าและ บริการทางธุรกิจ</t>
  </si>
  <si>
    <t>Real eatate, renting and business activities</t>
  </si>
  <si>
    <t>การบริหารราชการ และการป้องกันประเทศ</t>
  </si>
  <si>
    <t>Public administration and defence; compuls</t>
  </si>
  <si>
    <t xml:space="preserve">    รวมทั้งการประกันสังคัมภาคบังคับ</t>
  </si>
  <si>
    <t xml:space="preserve">    socail security</t>
  </si>
  <si>
    <t>การศึกษา</t>
  </si>
  <si>
    <t>Education</t>
  </si>
  <si>
    <t>การบริการด้านสุขภาพและงานสังคมสงเคราะห์</t>
  </si>
  <si>
    <t>Health and social work</t>
  </si>
  <si>
    <t>การให้บริการชุมชน สังคม และบริการส่วนบุคคลอื่น ๆ</t>
  </si>
  <si>
    <t>Other community, social and personal service activities</t>
  </si>
  <si>
    <t>ลูกจ้างในครัวเรือนส่วนบุคคล</t>
  </si>
  <si>
    <t>Private households with employed persons</t>
  </si>
  <si>
    <t>องค์การระหว่างประเทศและองค์การระหว่างประเทศอื่น ๆ และสมาชิก</t>
  </si>
  <si>
    <t>Extra-territorial organizations and bodies</t>
  </si>
  <si>
    <t>อื่น ๆ</t>
  </si>
  <si>
    <t>Others</t>
  </si>
  <si>
    <t xml:space="preserve">    ที่มา:  สำนักงานพัฒนาธุรกิจการค้าจังหวัดนนทบุรี</t>
  </si>
  <si>
    <t xml:space="preserve">  Source:  Nonthaburi  Provincial  Business Development Office</t>
  </si>
  <si>
    <t xml:space="preserve">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</si>
</sst>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(* #,##0_);_(* \(#,##0\);_(* &quot;-&quot;_);_(@_)"/>
    <numFmt numFmtId="187" formatCode="0.0"/>
  </numFmts>
  <fonts count="6" x14ac:knownFonts="1">
    <font>
      <sz val="11"/>
      <color theme="1"/>
      <name val="Tahoma"/>
      <family val="2"/>
      <charset val="222"/>
      <scheme val="minor"/>
    </font>
    <font>
      <sz val="14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/>
    <xf numFmtId="0" fontId="2" fillId="0" borderId="0" xfId="1" applyFont="1"/>
    <xf numFmtId="0" fontId="2" fillId="0" borderId="0" xfId="1" applyFont="1" applyBorder="1"/>
    <xf numFmtId="187" fontId="2" fillId="0" borderId="0" xfId="1" applyNumberFormat="1" applyFont="1" applyAlignment="1">
      <alignment horizontal="center"/>
    </xf>
    <xf numFmtId="0" fontId="3" fillId="0" borderId="0" xfId="1" applyFont="1" applyBorder="1"/>
    <xf numFmtId="0" fontId="4" fillId="0" borderId="1" xfId="1" applyFont="1" applyBorder="1"/>
    <xf numFmtId="0" fontId="4" fillId="0" borderId="0" xfId="1" applyFont="1" applyBorder="1"/>
    <xf numFmtId="0" fontId="4" fillId="0" borderId="0" xfId="1" applyFont="1"/>
    <xf numFmtId="0" fontId="4" fillId="0" borderId="2" xfId="1" applyFont="1" applyBorder="1"/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6" xfId="1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0" xfId="1" applyFont="1" applyBorder="1" applyAlignment="1">
      <alignment horizontal="center"/>
    </xf>
    <xf numFmtId="0" fontId="4" fillId="0" borderId="8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4" fillId="0" borderId="8" xfId="1" applyFont="1" applyBorder="1"/>
    <xf numFmtId="0" fontId="4" fillId="0" borderId="9" xfId="1" applyFont="1" applyBorder="1"/>
    <xf numFmtId="41" fontId="4" fillId="0" borderId="6" xfId="1" applyNumberFormat="1" applyFont="1" applyBorder="1"/>
    <xf numFmtId="41" fontId="4" fillId="0" borderId="10" xfId="1" applyNumberFormat="1" applyFont="1" applyBorder="1"/>
    <xf numFmtId="0" fontId="5" fillId="0" borderId="0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41" fontId="5" fillId="0" borderId="8" xfId="1" applyNumberFormat="1" applyFont="1" applyBorder="1" applyAlignment="1">
      <alignment vertical="center"/>
    </xf>
    <xf numFmtId="0" fontId="5" fillId="0" borderId="7" xfId="1" applyFont="1" applyBorder="1" applyAlignment="1">
      <alignment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4" fillId="0" borderId="0" xfId="1" applyFont="1" applyBorder="1" applyAlignment="1">
      <alignment vertical="center"/>
    </xf>
    <xf numFmtId="0" fontId="4" fillId="0" borderId="11" xfId="1" applyFont="1" applyBorder="1" applyAlignment="1">
      <alignment horizontal="center" vertical="center"/>
    </xf>
    <xf numFmtId="41" fontId="4" fillId="0" borderId="8" xfId="1" applyNumberFormat="1" applyFont="1" applyBorder="1" applyAlignment="1">
      <alignment vertical="center"/>
    </xf>
    <xf numFmtId="41" fontId="4" fillId="0" borderId="8" xfId="1" applyNumberFormat="1" applyFont="1" applyBorder="1" applyAlignment="1">
      <alignment horizontal="right" vertical="center"/>
    </xf>
    <xf numFmtId="0" fontId="4" fillId="0" borderId="7" xfId="1" applyFont="1" applyBorder="1" applyAlignment="1">
      <alignment vertical="center"/>
    </xf>
    <xf numFmtId="0" fontId="4" fillId="0" borderId="0" xfId="1" applyFont="1" applyBorder="1" applyAlignment="1">
      <alignment horizontal="left" vertical="center"/>
    </xf>
    <xf numFmtId="0" fontId="4" fillId="0" borderId="11" xfId="1" applyFont="1" applyBorder="1" applyAlignment="1">
      <alignment vertical="center"/>
    </xf>
    <xf numFmtId="0" fontId="4" fillId="0" borderId="12" xfId="1" applyFont="1" applyBorder="1"/>
    <xf numFmtId="41" fontId="4" fillId="0" borderId="9" xfId="1" applyNumberFormat="1" applyFont="1" applyBorder="1"/>
    <xf numFmtId="0" fontId="4" fillId="0" borderId="13" xfId="1" applyFont="1" applyBorder="1"/>
    <xf numFmtId="0" fontId="4" fillId="0" borderId="0" xfId="1" applyFont="1" applyAlignment="1">
      <alignment vertical="center"/>
    </xf>
    <xf numFmtId="0" fontId="4" fillId="0" borderId="0" xfId="1" applyFont="1" applyAlignment="1">
      <alignment vertical="top"/>
    </xf>
    <xf numFmtId="0" fontId="4" fillId="0" borderId="0" xfId="1" applyFont="1" applyAlignment="1">
      <alignment horizontal="left" vertical="top"/>
    </xf>
    <xf numFmtId="0" fontId="4" fillId="0" borderId="0" xfId="1" applyFont="1" applyBorder="1" applyAlignment="1">
      <alignment vertical="top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10801350" y="73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0</xdr:colOff>
      <xdr:row>3</xdr:row>
      <xdr:rowOff>0</xdr:rowOff>
    </xdr:to>
    <xdr:grpSp>
      <xdr:nvGrpSpPr>
        <xdr:cNvPr id="3" name="Group 4"/>
        <xdr:cNvGrpSpPr>
          <a:grpSpLocks/>
        </xdr:cNvGrpSpPr>
      </xdr:nvGrpSpPr>
      <xdr:grpSpPr bwMode="auto">
        <a:xfrm rot="10797528">
          <a:off x="10801350" y="0"/>
          <a:ext cx="0" cy="733425"/>
          <a:chOff x="636" y="6"/>
          <a:chExt cx="25" cy="503"/>
        </a:xfrm>
      </xdr:grpSpPr>
      <xdr:sp macro="" textlink="">
        <xdr:nvSpPr>
          <xdr:cNvPr id="4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5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6" name="Text Box 7"/>
        <xdr:cNvSpPr txBox="1">
          <a:spLocks noChangeArrowheads="1"/>
        </xdr:cNvSpPr>
      </xdr:nvSpPr>
      <xdr:spPr bwMode="auto">
        <a:xfrm>
          <a:off x="10801350" y="73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</xdr:row>
      <xdr:rowOff>0</xdr:rowOff>
    </xdr:to>
    <xdr:sp macro="" textlink="">
      <xdr:nvSpPr>
        <xdr:cNvPr id="7" name="Text Box 8"/>
        <xdr:cNvSpPr txBox="1">
          <a:spLocks noChangeArrowheads="1"/>
        </xdr:cNvSpPr>
      </xdr:nvSpPr>
      <xdr:spPr bwMode="auto">
        <a:xfrm>
          <a:off x="10801350" y="733425"/>
          <a:ext cx="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61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0</xdr:colOff>
      <xdr:row>29</xdr:row>
      <xdr:rowOff>142875</xdr:rowOff>
    </xdr:from>
    <xdr:to>
      <xdr:col>11</xdr:col>
      <xdr:colOff>0</xdr:colOff>
      <xdr:row>33</xdr:row>
      <xdr:rowOff>76200</xdr:rowOff>
    </xdr:to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10801350" y="6962775"/>
          <a:ext cx="0" cy="485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11</xdr:col>
      <xdr:colOff>0</xdr:colOff>
      <xdr:row>3</xdr:row>
      <xdr:rowOff>0</xdr:rowOff>
    </xdr:from>
    <xdr:to>
      <xdr:col>11</xdr:col>
      <xdr:colOff>0</xdr:colOff>
      <xdr:row>33</xdr:row>
      <xdr:rowOff>161925</xdr:rowOff>
    </xdr:to>
    <xdr:grpSp>
      <xdr:nvGrpSpPr>
        <xdr:cNvPr id="9" name="Group 4"/>
        <xdr:cNvGrpSpPr>
          <a:grpSpLocks/>
        </xdr:cNvGrpSpPr>
      </xdr:nvGrpSpPr>
      <xdr:grpSpPr bwMode="auto">
        <a:xfrm rot="10797528">
          <a:off x="10801350" y="733425"/>
          <a:ext cx="0" cy="6800850"/>
          <a:chOff x="636" y="6"/>
          <a:chExt cx="25" cy="503"/>
        </a:xfrm>
      </xdr:grpSpPr>
      <xdr:sp macro="" textlink="">
        <xdr:nvSpPr>
          <xdr:cNvPr id="10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  <xdr:sp macro="" textlink="">
        <xdr:nvSpPr>
          <xdr:cNvPr id="11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>
              <a:alpha val="74901"/>
            </a:srgbClr>
          </a:solidFill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sp>
    </xdr:grpSp>
    <xdr:clientData/>
  </xdr:twoCellAnchor>
  <xdr:twoCellAnchor>
    <xdr:from>
      <xdr:col>11</xdr:col>
      <xdr:colOff>0</xdr:colOff>
      <xdr:row>21</xdr:row>
      <xdr:rowOff>38100</xdr:rowOff>
    </xdr:from>
    <xdr:to>
      <xdr:col>11</xdr:col>
      <xdr:colOff>0</xdr:colOff>
      <xdr:row>30</xdr:row>
      <xdr:rowOff>19050</xdr:rowOff>
    </xdr:to>
    <xdr:sp macro="" textlink="">
      <xdr:nvSpPr>
        <xdr:cNvPr id="12" name="Text Box 7"/>
        <xdr:cNvSpPr txBox="1">
          <a:spLocks noChangeArrowheads="1"/>
        </xdr:cNvSpPr>
      </xdr:nvSpPr>
      <xdr:spPr bwMode="auto">
        <a:xfrm>
          <a:off x="10801350" y="4876800"/>
          <a:ext cx="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ctr" upright="1"/>
        <a:lstStyle/>
        <a:p>
          <a:pPr algn="l" rtl="0">
            <a:defRPr sz="1000"/>
          </a:pPr>
          <a:r>
            <a:rPr lang="th-TH" sz="1100" b="0" i="0" strike="noStrike">
              <a:solidFill>
                <a:srgbClr val="000000"/>
              </a:solidFill>
              <a:cs typeface="JasmineUPC"/>
            </a:rPr>
            <a:t>                               สถิติด้านเศรษฐกิจอื่นๆ</a:t>
          </a:r>
        </a:p>
      </xdr:txBody>
    </xdr:sp>
    <xdr:clientData/>
  </xdr:twoCellAnchor>
  <xdr:twoCellAnchor>
    <xdr:from>
      <xdr:col>11</xdr:col>
      <xdr:colOff>0</xdr:colOff>
      <xdr:row>30</xdr:row>
      <xdr:rowOff>28575</xdr:rowOff>
    </xdr:from>
    <xdr:to>
      <xdr:col>11</xdr:col>
      <xdr:colOff>0</xdr:colOff>
      <xdr:row>33</xdr:row>
      <xdr:rowOff>114300</xdr:rowOff>
    </xdr:to>
    <xdr:sp macro="" textlink="">
      <xdr:nvSpPr>
        <xdr:cNvPr id="13" name="Text Box 8"/>
        <xdr:cNvSpPr txBox="1">
          <a:spLocks noChangeArrowheads="1"/>
        </xdr:cNvSpPr>
      </xdr:nvSpPr>
      <xdr:spPr bwMode="auto">
        <a:xfrm>
          <a:off x="10801350" y="7096125"/>
          <a:ext cx="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ctr" upright="1"/>
        <a:lstStyle/>
        <a:p>
          <a:pPr algn="ct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</a:t>
          </a:r>
          <a:r>
            <a:rPr lang="en-US" sz="1400" b="1" i="0" strike="noStrike">
              <a:solidFill>
                <a:srgbClr val="000000"/>
              </a:solidFill>
              <a:latin typeface="AngsanaUPC"/>
              <a:cs typeface="AngsanaUPC"/>
            </a:rPr>
            <a:t>59</a:t>
          </a:r>
          <a:endParaRPr lang="th-TH" sz="1400" b="1" i="0" strike="noStrike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92D050"/>
  </sheetPr>
  <dimension ref="A1:K34"/>
  <sheetViews>
    <sheetView showGridLines="0" tabSelected="1" zoomScale="80" zoomScaleNormal="80" workbookViewId="0">
      <selection activeCell="A10" sqref="A10:IV10"/>
    </sheetView>
  </sheetViews>
  <sheetFormatPr defaultRowHeight="23.1" customHeight="1" x14ac:dyDescent="0.3"/>
  <cols>
    <col min="1" max="1" width="1.5" style="7" customWidth="1"/>
    <col min="2" max="2" width="7.5" style="7" customWidth="1"/>
    <col min="3" max="3" width="6.875" style="7" customWidth="1"/>
    <col min="4" max="4" width="26.75" style="7" customWidth="1"/>
    <col min="5" max="9" width="11.875" style="7" customWidth="1"/>
    <col min="10" max="10" width="1" style="7" customWidth="1"/>
    <col min="11" max="11" width="38.75" style="7" customWidth="1"/>
    <col min="12" max="12" width="2.75" style="6" customWidth="1"/>
    <col min="13" max="16384" width="9" style="6"/>
  </cols>
  <sheetData>
    <row r="1" spans="1:11" s="2" customFormat="1" ht="18.75" x14ac:dyDescent="0.3">
      <c r="A1" s="1" t="s">
        <v>0</v>
      </c>
      <c r="C1" s="3">
        <v>14.5</v>
      </c>
      <c r="D1" s="1" t="s">
        <v>1</v>
      </c>
      <c r="E1" s="1"/>
      <c r="F1" s="1"/>
      <c r="G1" s="1"/>
      <c r="H1" s="1"/>
      <c r="I1" s="1"/>
      <c r="J1" s="1"/>
      <c r="K1" s="1"/>
    </row>
    <row r="2" spans="1:11" s="2" customFormat="1" ht="27" customHeight="1" x14ac:dyDescent="0.3">
      <c r="A2" s="1" t="s">
        <v>2</v>
      </c>
      <c r="C2" s="3">
        <v>14.5</v>
      </c>
      <c r="D2" s="1" t="s">
        <v>3</v>
      </c>
      <c r="E2" s="1"/>
      <c r="F2" s="1"/>
      <c r="G2" s="1"/>
      <c r="H2" s="1"/>
      <c r="I2" s="4"/>
      <c r="J2" s="1"/>
      <c r="K2" s="1"/>
    </row>
    <row r="3" spans="1:11" ht="12" customHeight="1" x14ac:dyDescent="0.3">
      <c r="A3" s="5"/>
      <c r="B3" s="6"/>
      <c r="C3" s="6"/>
      <c r="D3" s="6"/>
      <c r="E3" s="6"/>
      <c r="F3" s="6"/>
      <c r="G3" s="6"/>
      <c r="H3" s="6"/>
      <c r="K3" s="6"/>
    </row>
    <row r="4" spans="1:11" ht="17.25" x14ac:dyDescent="0.3">
      <c r="A4" s="6"/>
      <c r="B4" s="8"/>
      <c r="C4" s="8"/>
      <c r="D4" s="8"/>
      <c r="E4" s="9" t="s">
        <v>4</v>
      </c>
      <c r="F4" s="10"/>
      <c r="G4" s="10"/>
      <c r="H4" s="10"/>
      <c r="I4" s="11"/>
      <c r="J4" s="12"/>
      <c r="K4" s="8"/>
    </row>
    <row r="5" spans="1:11" ht="17.25" x14ac:dyDescent="0.3">
      <c r="A5" s="13"/>
      <c r="B5" s="13"/>
      <c r="C5" s="13"/>
      <c r="D5" s="13"/>
      <c r="E5" s="14" t="s">
        <v>5</v>
      </c>
      <c r="F5" s="15" t="s">
        <v>6</v>
      </c>
      <c r="G5" s="16" t="s">
        <v>7</v>
      </c>
      <c r="H5" s="16" t="s">
        <v>7</v>
      </c>
      <c r="I5" s="16" t="s">
        <v>8</v>
      </c>
      <c r="J5" s="16"/>
      <c r="K5" s="17"/>
    </row>
    <row r="6" spans="1:11" ht="17.25" x14ac:dyDescent="0.3">
      <c r="A6" s="13" t="s">
        <v>9</v>
      </c>
      <c r="B6" s="13"/>
      <c r="C6" s="13"/>
      <c r="D6" s="13"/>
      <c r="E6" s="18" t="s">
        <v>10</v>
      </c>
      <c r="F6" s="19" t="s">
        <v>11</v>
      </c>
      <c r="G6" s="16" t="s">
        <v>11</v>
      </c>
      <c r="H6" s="16" t="s">
        <v>12</v>
      </c>
      <c r="I6" s="16" t="s">
        <v>11</v>
      </c>
      <c r="J6" s="16"/>
      <c r="K6" s="17" t="s">
        <v>13</v>
      </c>
    </row>
    <row r="7" spans="1:11" ht="15.75" customHeight="1" x14ac:dyDescent="0.3">
      <c r="A7" s="6"/>
      <c r="B7" s="6"/>
      <c r="C7" s="6"/>
      <c r="D7" s="6"/>
      <c r="E7" s="20"/>
      <c r="F7" s="19" t="s">
        <v>14</v>
      </c>
      <c r="G7" s="16" t="s">
        <v>15</v>
      </c>
      <c r="H7" s="16" t="s">
        <v>16</v>
      </c>
      <c r="I7" s="16" t="s">
        <v>17</v>
      </c>
      <c r="J7" s="16"/>
      <c r="K7" s="6"/>
    </row>
    <row r="8" spans="1:11" ht="15.75" customHeight="1" x14ac:dyDescent="0.3">
      <c r="A8" s="6"/>
      <c r="B8" s="6"/>
      <c r="C8" s="6"/>
      <c r="D8" s="6"/>
      <c r="E8" s="21"/>
      <c r="F8" s="15" t="s">
        <v>18</v>
      </c>
      <c r="G8" s="16" t="s">
        <v>19</v>
      </c>
      <c r="H8" s="16" t="s">
        <v>19</v>
      </c>
      <c r="I8" s="16" t="s">
        <v>18</v>
      </c>
      <c r="J8" s="16"/>
      <c r="K8" s="5"/>
    </row>
    <row r="9" spans="1:11" ht="6" customHeight="1" x14ac:dyDescent="0.3">
      <c r="A9" s="8"/>
      <c r="B9" s="8"/>
      <c r="C9" s="8"/>
      <c r="D9" s="8"/>
      <c r="E9" s="22"/>
      <c r="F9" s="22"/>
      <c r="G9" s="22"/>
      <c r="H9" s="22"/>
      <c r="I9" s="22"/>
      <c r="J9" s="23">
        <f>+J11+J12</f>
        <v>0</v>
      </c>
      <c r="K9" s="6"/>
    </row>
    <row r="10" spans="1:11" s="29" customFormat="1" ht="19.5" customHeight="1" x14ac:dyDescent="0.2">
      <c r="A10" s="24" t="s">
        <v>5</v>
      </c>
      <c r="B10" s="24"/>
      <c r="C10" s="24"/>
      <c r="D10" s="25"/>
      <c r="E10" s="26">
        <f>SUM(E11:E30)</f>
        <v>4314</v>
      </c>
      <c r="F10" s="26">
        <f>SUM(F11:F30)</f>
        <v>2582</v>
      </c>
      <c r="G10" s="26">
        <f>SUM(G11:G30)</f>
        <v>1725</v>
      </c>
      <c r="H10" s="26">
        <f>SUM(H11:H30)</f>
        <v>7</v>
      </c>
      <c r="I10" s="26">
        <f>SUM(I11:I30)</f>
        <v>0</v>
      </c>
      <c r="J10" s="27"/>
      <c r="K10" s="28" t="s">
        <v>10</v>
      </c>
    </row>
    <row r="11" spans="1:11" s="30" customFormat="1" ht="19.5" customHeight="1" x14ac:dyDescent="0.2">
      <c r="A11" s="15"/>
      <c r="B11" s="30" t="s">
        <v>20</v>
      </c>
      <c r="C11" s="15"/>
      <c r="D11" s="31"/>
      <c r="E11" s="32">
        <f t="shared" ref="E11:E16" si="0">SUM(F11:I11)</f>
        <v>17</v>
      </c>
      <c r="F11" s="33">
        <v>10</v>
      </c>
      <c r="G11" s="33">
        <v>7</v>
      </c>
      <c r="H11" s="33">
        <v>0</v>
      </c>
      <c r="I11" s="33">
        <v>0</v>
      </c>
      <c r="J11" s="34"/>
      <c r="K11" s="35" t="s">
        <v>21</v>
      </c>
    </row>
    <row r="12" spans="1:11" s="30" customFormat="1" ht="19.5" customHeight="1" x14ac:dyDescent="0.2">
      <c r="A12" s="15"/>
      <c r="B12" s="30" t="s">
        <v>22</v>
      </c>
      <c r="C12" s="15"/>
      <c r="D12" s="31"/>
      <c r="E12" s="32">
        <f t="shared" si="0"/>
        <v>1</v>
      </c>
      <c r="F12" s="33">
        <v>1</v>
      </c>
      <c r="G12" s="33">
        <v>0</v>
      </c>
      <c r="H12" s="33">
        <v>0</v>
      </c>
      <c r="I12" s="33">
        <v>0</v>
      </c>
      <c r="J12" s="34"/>
      <c r="K12" s="35" t="s">
        <v>23</v>
      </c>
    </row>
    <row r="13" spans="1:11" s="30" customFormat="1" ht="19.5" customHeight="1" x14ac:dyDescent="0.2">
      <c r="A13" s="15"/>
      <c r="B13" s="30" t="s">
        <v>24</v>
      </c>
      <c r="C13" s="15"/>
      <c r="D13" s="31"/>
      <c r="E13" s="32">
        <f t="shared" si="0"/>
        <v>9</v>
      </c>
      <c r="F13" s="33">
        <v>7</v>
      </c>
      <c r="G13" s="33">
        <v>2</v>
      </c>
      <c r="H13" s="33">
        <v>0</v>
      </c>
      <c r="I13" s="33">
        <v>0</v>
      </c>
      <c r="J13" s="34"/>
      <c r="K13" s="35" t="s">
        <v>25</v>
      </c>
    </row>
    <row r="14" spans="1:11" s="30" customFormat="1" ht="19.5" customHeight="1" x14ac:dyDescent="0.2">
      <c r="A14" s="15"/>
      <c r="B14" s="30" t="s">
        <v>26</v>
      </c>
      <c r="C14" s="15"/>
      <c r="D14" s="31"/>
      <c r="E14" s="32">
        <f t="shared" si="0"/>
        <v>362</v>
      </c>
      <c r="F14" s="33">
        <v>293</v>
      </c>
      <c r="G14" s="33">
        <v>68</v>
      </c>
      <c r="H14" s="33">
        <v>1</v>
      </c>
      <c r="I14" s="33">
        <v>0</v>
      </c>
      <c r="J14" s="34"/>
      <c r="K14" s="35" t="s">
        <v>27</v>
      </c>
    </row>
    <row r="15" spans="1:11" s="30" customFormat="1" ht="19.5" customHeight="1" x14ac:dyDescent="0.2">
      <c r="A15" s="15"/>
      <c r="B15" s="30" t="s">
        <v>28</v>
      </c>
      <c r="C15" s="15"/>
      <c r="D15" s="31"/>
      <c r="E15" s="32">
        <f t="shared" si="0"/>
        <v>15</v>
      </c>
      <c r="F15" s="33">
        <v>15</v>
      </c>
      <c r="G15" s="33">
        <v>0</v>
      </c>
      <c r="H15" s="33">
        <v>0</v>
      </c>
      <c r="I15" s="33">
        <v>0</v>
      </c>
      <c r="J15" s="34"/>
      <c r="K15" s="35" t="s">
        <v>29</v>
      </c>
    </row>
    <row r="16" spans="1:11" s="30" customFormat="1" ht="19.5" customHeight="1" x14ac:dyDescent="0.2">
      <c r="A16" s="15"/>
      <c r="B16" s="30" t="s">
        <v>30</v>
      </c>
      <c r="C16" s="15"/>
      <c r="D16" s="31"/>
      <c r="E16" s="32">
        <f t="shared" si="0"/>
        <v>468</v>
      </c>
      <c r="F16" s="33">
        <v>363</v>
      </c>
      <c r="G16" s="33">
        <v>105</v>
      </c>
      <c r="H16" s="33">
        <v>0</v>
      </c>
      <c r="I16" s="33">
        <v>0</v>
      </c>
      <c r="J16" s="34"/>
      <c r="K16" s="35" t="s">
        <v>31</v>
      </c>
    </row>
    <row r="17" spans="1:11" s="30" customFormat="1" ht="19.5" customHeight="1" x14ac:dyDescent="0.2">
      <c r="A17" s="15"/>
      <c r="B17" s="30" t="s">
        <v>32</v>
      </c>
      <c r="C17" s="15"/>
      <c r="D17" s="31"/>
      <c r="E17" s="32"/>
      <c r="F17" s="33"/>
      <c r="G17" s="33"/>
      <c r="H17" s="33"/>
      <c r="I17" s="33"/>
      <c r="J17" s="34"/>
      <c r="K17" s="35" t="s">
        <v>33</v>
      </c>
    </row>
    <row r="18" spans="1:11" s="30" customFormat="1" ht="19.5" customHeight="1" x14ac:dyDescent="0.2">
      <c r="B18" s="30" t="s">
        <v>34</v>
      </c>
      <c r="D18" s="36"/>
      <c r="E18" s="32">
        <f>SUM(F18:I18)</f>
        <v>1208</v>
      </c>
      <c r="F18" s="33">
        <v>962</v>
      </c>
      <c r="G18" s="33">
        <v>244</v>
      </c>
      <c r="H18" s="33">
        <v>2</v>
      </c>
      <c r="I18" s="33">
        <v>0</v>
      </c>
      <c r="J18" s="34"/>
      <c r="K18" s="35" t="s">
        <v>35</v>
      </c>
    </row>
    <row r="19" spans="1:11" s="30" customFormat="1" ht="19.5" customHeight="1" x14ac:dyDescent="0.2">
      <c r="B19" s="30" t="s">
        <v>36</v>
      </c>
      <c r="D19" s="36"/>
      <c r="E19" s="32">
        <f>SUM(F19:I19)</f>
        <v>56</v>
      </c>
      <c r="F19" s="33">
        <v>47</v>
      </c>
      <c r="G19" s="33">
        <v>9</v>
      </c>
      <c r="H19" s="33">
        <v>0</v>
      </c>
      <c r="I19" s="33">
        <v>0</v>
      </c>
      <c r="J19" s="34"/>
      <c r="K19" s="35" t="s">
        <v>37</v>
      </c>
    </row>
    <row r="20" spans="1:11" s="30" customFormat="1" ht="19.5" customHeight="1" x14ac:dyDescent="0.2">
      <c r="B20" s="30" t="s">
        <v>38</v>
      </c>
      <c r="D20" s="36"/>
      <c r="E20" s="32">
        <f>SUM(F20:I20)</f>
        <v>185</v>
      </c>
      <c r="F20" s="33">
        <v>135</v>
      </c>
      <c r="G20" s="33">
        <v>49</v>
      </c>
      <c r="H20" s="33">
        <v>1</v>
      </c>
      <c r="I20" s="33">
        <v>0</v>
      </c>
      <c r="J20" s="34"/>
      <c r="K20" s="35" t="s">
        <v>39</v>
      </c>
    </row>
    <row r="21" spans="1:11" s="30" customFormat="1" ht="19.5" customHeight="1" x14ac:dyDescent="0.2">
      <c r="B21" s="30" t="s">
        <v>40</v>
      </c>
      <c r="D21" s="36"/>
      <c r="E21" s="32">
        <f>SUM(F21:I21)</f>
        <v>19</v>
      </c>
      <c r="F21" s="33">
        <v>15</v>
      </c>
      <c r="G21" s="33">
        <v>4</v>
      </c>
      <c r="H21" s="33">
        <v>0</v>
      </c>
      <c r="I21" s="33">
        <v>0</v>
      </c>
      <c r="J21" s="34"/>
      <c r="K21" s="35" t="s">
        <v>41</v>
      </c>
    </row>
    <row r="22" spans="1:11" s="30" customFormat="1" ht="19.5" customHeight="1" x14ac:dyDescent="0.2">
      <c r="B22" s="30" t="s">
        <v>42</v>
      </c>
      <c r="D22" s="36"/>
      <c r="E22" s="32">
        <f>SUM(F22:I22)</f>
        <v>714</v>
      </c>
      <c r="F22" s="33">
        <v>603</v>
      </c>
      <c r="G22" s="33">
        <v>110</v>
      </c>
      <c r="H22" s="33">
        <v>1</v>
      </c>
      <c r="I22" s="33">
        <v>0</v>
      </c>
      <c r="J22" s="34"/>
      <c r="K22" s="35" t="s">
        <v>43</v>
      </c>
    </row>
    <row r="23" spans="1:11" s="30" customFormat="1" ht="19.5" customHeight="1" x14ac:dyDescent="0.2">
      <c r="B23" s="30" t="s">
        <v>44</v>
      </c>
      <c r="D23" s="36"/>
      <c r="E23" s="32"/>
      <c r="F23" s="33"/>
      <c r="G23" s="33"/>
      <c r="H23" s="33"/>
      <c r="I23" s="33"/>
      <c r="J23" s="34"/>
      <c r="K23" s="35" t="s">
        <v>45</v>
      </c>
    </row>
    <row r="24" spans="1:11" s="30" customFormat="1" ht="19.5" customHeight="1" x14ac:dyDescent="0.2">
      <c r="B24" s="30" t="s">
        <v>46</v>
      </c>
      <c r="D24" s="36"/>
      <c r="E24" s="32">
        <f>SUM(F24:I24)</f>
        <v>0</v>
      </c>
      <c r="F24" s="33">
        <v>0</v>
      </c>
      <c r="G24" s="33">
        <v>0</v>
      </c>
      <c r="H24" s="33">
        <v>0</v>
      </c>
      <c r="I24" s="33">
        <v>0</v>
      </c>
      <c r="J24" s="34"/>
      <c r="K24" s="35" t="s">
        <v>47</v>
      </c>
    </row>
    <row r="25" spans="1:11" s="30" customFormat="1" ht="19.5" customHeight="1" x14ac:dyDescent="0.2">
      <c r="B25" s="30" t="s">
        <v>48</v>
      </c>
      <c r="D25" s="36"/>
      <c r="E25" s="32">
        <f t="shared" ref="E25:E30" si="1">SUM(F25:I25)</f>
        <v>16</v>
      </c>
      <c r="F25" s="33">
        <v>10</v>
      </c>
      <c r="G25" s="33">
        <v>6</v>
      </c>
      <c r="H25" s="33">
        <v>0</v>
      </c>
      <c r="I25" s="33">
        <v>0</v>
      </c>
      <c r="J25" s="34"/>
      <c r="K25" s="35" t="s">
        <v>49</v>
      </c>
    </row>
    <row r="26" spans="1:11" s="30" customFormat="1" ht="19.5" customHeight="1" x14ac:dyDescent="0.2">
      <c r="B26" s="30" t="s">
        <v>50</v>
      </c>
      <c r="D26" s="36"/>
      <c r="E26" s="32">
        <f t="shared" si="1"/>
        <v>24</v>
      </c>
      <c r="F26" s="33">
        <v>15</v>
      </c>
      <c r="G26" s="33">
        <v>9</v>
      </c>
      <c r="H26" s="33">
        <v>0</v>
      </c>
      <c r="I26" s="33">
        <v>0</v>
      </c>
      <c r="J26" s="34"/>
      <c r="K26" s="35" t="s">
        <v>51</v>
      </c>
    </row>
    <row r="27" spans="1:11" s="30" customFormat="1" ht="19.5" customHeight="1" x14ac:dyDescent="0.2">
      <c r="B27" s="30" t="s">
        <v>52</v>
      </c>
      <c r="D27" s="36"/>
      <c r="E27" s="32">
        <f t="shared" si="1"/>
        <v>1220</v>
      </c>
      <c r="F27" s="33">
        <v>106</v>
      </c>
      <c r="G27" s="33">
        <v>1112</v>
      </c>
      <c r="H27" s="33">
        <v>2</v>
      </c>
      <c r="I27" s="33">
        <v>0</v>
      </c>
      <c r="J27" s="34"/>
      <c r="K27" s="35" t="s">
        <v>53</v>
      </c>
    </row>
    <row r="28" spans="1:11" s="30" customFormat="1" ht="19.5" customHeight="1" x14ac:dyDescent="0.2">
      <c r="B28" s="30" t="s">
        <v>54</v>
      </c>
      <c r="D28" s="36"/>
      <c r="E28" s="32">
        <f t="shared" si="1"/>
        <v>0</v>
      </c>
      <c r="F28" s="33">
        <v>0</v>
      </c>
      <c r="G28" s="33">
        <v>0</v>
      </c>
      <c r="H28" s="33">
        <v>0</v>
      </c>
      <c r="I28" s="33">
        <v>0</v>
      </c>
      <c r="J28" s="34"/>
      <c r="K28" s="35" t="s">
        <v>55</v>
      </c>
    </row>
    <row r="29" spans="1:11" s="30" customFormat="1" ht="19.5" customHeight="1" x14ac:dyDescent="0.2">
      <c r="B29" s="30" t="s">
        <v>56</v>
      </c>
      <c r="D29" s="36"/>
      <c r="E29" s="32">
        <f t="shared" si="1"/>
        <v>0</v>
      </c>
      <c r="F29" s="33">
        <v>0</v>
      </c>
      <c r="G29" s="33">
        <v>0</v>
      </c>
      <c r="H29" s="33">
        <v>0</v>
      </c>
      <c r="I29" s="33">
        <v>0</v>
      </c>
      <c r="J29" s="34"/>
      <c r="K29" s="35" t="s">
        <v>57</v>
      </c>
    </row>
    <row r="30" spans="1:11" s="30" customFormat="1" ht="19.5" customHeight="1" x14ac:dyDescent="0.2">
      <c r="B30" s="30" t="s">
        <v>58</v>
      </c>
      <c r="D30" s="36"/>
      <c r="E30" s="32">
        <f t="shared" si="1"/>
        <v>0</v>
      </c>
      <c r="F30" s="33">
        <v>0</v>
      </c>
      <c r="G30" s="33">
        <v>0</v>
      </c>
      <c r="H30" s="33">
        <v>0</v>
      </c>
      <c r="I30" s="33">
        <v>0</v>
      </c>
      <c r="J30" s="34"/>
      <c r="K30" s="35" t="s">
        <v>59</v>
      </c>
    </row>
    <row r="31" spans="1:11" ht="3" customHeight="1" x14ac:dyDescent="0.3">
      <c r="A31" s="5"/>
      <c r="B31" s="5"/>
      <c r="C31" s="5"/>
      <c r="D31" s="37"/>
      <c r="E31" s="38"/>
      <c r="F31" s="38"/>
      <c r="G31" s="38"/>
      <c r="H31" s="38"/>
      <c r="I31" s="38"/>
      <c r="J31" s="39"/>
      <c r="K31" s="5"/>
    </row>
    <row r="32" spans="1:11" ht="5.25" customHeight="1" x14ac:dyDescent="0.3">
      <c r="K32" s="6"/>
    </row>
    <row r="33" spans="1:11" ht="15.75" customHeight="1" x14ac:dyDescent="0.3">
      <c r="B33" s="40" t="s">
        <v>60</v>
      </c>
      <c r="C33" s="40"/>
      <c r="D33" s="40"/>
      <c r="E33" s="40"/>
      <c r="G33" s="6"/>
      <c r="K33" s="6"/>
    </row>
    <row r="34" spans="1:11" s="43" customFormat="1" ht="15.75" customHeight="1" x14ac:dyDescent="0.2">
      <c r="A34" s="41"/>
      <c r="B34" s="42" t="s">
        <v>61</v>
      </c>
      <c r="C34" s="41"/>
      <c r="D34" s="41"/>
      <c r="E34" s="41"/>
      <c r="F34" s="41"/>
      <c r="G34" s="41" t="s">
        <v>62</v>
      </c>
      <c r="H34" s="41"/>
      <c r="I34" s="41"/>
      <c r="J34" s="41"/>
    </row>
  </sheetData>
  <mergeCells count="4">
    <mergeCell ref="E4:I4"/>
    <mergeCell ref="A5:D5"/>
    <mergeCell ref="A6:D6"/>
    <mergeCell ref="A10:D10"/>
  </mergeCells>
  <printOptions horizontalCentered="1"/>
  <pageMargins left="0.47244094488188981" right="0.47244094488188981" top="0.9055118110236221" bottom="0.23622047244094491" header="0.51181102362204722" footer="0.23622047244094491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T-14.5</vt:lpstr>
    </vt:vector>
  </TitlesOfParts>
  <Company>469-0016185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nontburi</dc:creator>
  <cp:lastModifiedBy>nontburi</cp:lastModifiedBy>
  <dcterms:created xsi:type="dcterms:W3CDTF">2019-07-04T08:25:21Z</dcterms:created>
  <dcterms:modified xsi:type="dcterms:W3CDTF">2019-07-04T08:25:21Z</dcterms:modified>
</cp:coreProperties>
</file>