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5" sheetId="1" r:id="rId1"/>
  </sheets>
  <definedNames>
    <definedName name="_xlnm.Print_Area" localSheetId="0">'T-15.5'!$A$1:$O$23</definedName>
  </definedNames>
  <calcPr calcId="125725"/>
</workbook>
</file>

<file path=xl/calcChain.xml><?xml version="1.0" encoding="utf-8"?>
<calcChain xmlns="http://schemas.openxmlformats.org/spreadsheetml/2006/main">
  <c r="I20" i="1"/>
  <c r="I19"/>
  <c r="I18" s="1"/>
  <c r="F19"/>
  <c r="F18" s="1"/>
  <c r="L18"/>
  <c r="K18"/>
  <c r="H18"/>
  <c r="I17"/>
  <c r="F17"/>
  <c r="I16"/>
  <c r="I14" s="1"/>
  <c r="F16"/>
  <c r="L14"/>
  <c r="K14"/>
  <c r="H14"/>
  <c r="F14"/>
  <c r="I13"/>
  <c r="F13"/>
  <c r="I11"/>
  <c r="F11"/>
  <c r="I10"/>
  <c r="L9"/>
  <c r="L8" s="1"/>
  <c r="K9"/>
  <c r="I9" s="1"/>
  <c r="I8" s="1"/>
  <c r="H9"/>
  <c r="F9"/>
  <c r="K8"/>
  <c r="H8"/>
  <c r="F8" l="1"/>
</calcChain>
</file>

<file path=xl/sharedStrings.xml><?xml version="1.0" encoding="utf-8"?>
<sst xmlns="http://schemas.openxmlformats.org/spreadsheetml/2006/main" count="98" uniqueCount="50">
  <si>
    <t>ตาราง</t>
  </si>
  <si>
    <t>ปริมาณ และรายได้จากการบรรทุกโดยสารทางรถไฟ จำแนกตามสถานี เป็นรายอำเภอ พ.ศ. 2560</t>
  </si>
  <si>
    <t>Table</t>
  </si>
  <si>
    <t>Quantity and Freight Revenue of Railway by District and Station: 2017</t>
  </si>
  <si>
    <t>ระยะทางจากสถานี</t>
  </si>
  <si>
    <t>ปริมาณสินค้าที่บรรทุก (ตัน)</t>
  </si>
  <si>
    <t>รายได้จากการบรรทุก (บาท)</t>
  </si>
  <si>
    <t>อำเภอ และสถานี</t>
  </si>
  <si>
    <t>กรุงเทพฯ (กม.)</t>
  </si>
  <si>
    <t>Quantity goods carried (Ton)</t>
  </si>
  <si>
    <t>Freight  revenue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</si>
  <si>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</si>
  <si>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</si>
  <si>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</si>
  <si>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</si>
  <si>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</si>
  <si>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</si>
  <si>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</si>
  <si>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</si>
  <si>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</si>
  <si>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</si>
  <si>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</si>
  <si>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</si>
  <si>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-</t>
  </si>
  <si>
    <t>อำเภอเมืองสุรินทร์</t>
  </si>
  <si>
    <t xml:space="preserve">Mueang Surin District </t>
  </si>
  <si>
    <t>ลำชี</t>
  </si>
  <si>
    <t xml:space="preserve">  Lam Chi</t>
  </si>
  <si>
    <t>สุรินทร์</t>
  </si>
  <si>
    <t xml:space="preserve">  Surin</t>
  </si>
  <si>
    <t>บุฤาษี</t>
  </si>
  <si>
    <t xml:space="preserve">  Bu Rusi</t>
  </si>
  <si>
    <t>เมืองที</t>
  </si>
  <si>
    <t xml:space="preserve">  Mueang Thi</t>
  </si>
  <si>
    <t>อำเภอศีขรภูมิ</t>
  </si>
  <si>
    <t xml:space="preserve">Sikhoraphum District </t>
  </si>
  <si>
    <t>กะโดนค้อ</t>
  </si>
  <si>
    <t xml:space="preserve">  Kadon Kho</t>
  </si>
  <si>
    <t>ศีขรภูมิ</t>
  </si>
  <si>
    <t>Sikhoraphum</t>
  </si>
  <si>
    <t>บ้านกะลัน</t>
  </si>
  <si>
    <t xml:space="preserve">  Ban Kalan</t>
  </si>
  <si>
    <t>อำเภสำโรงทาบ</t>
  </si>
  <si>
    <t xml:space="preserve">Samrong Thap District </t>
  </si>
  <si>
    <t>สำโรงทาบ</t>
  </si>
  <si>
    <t xml:space="preserve">  Samrong Thap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</si>
  <si>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</si>
  <si>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</si>
  <si>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</si>
  <si>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Source:   The State Railway of Thailand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</si>
</sst>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3" fillId="0" borderId="9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indent="1"/>
    </xf>
    <xf numFmtId="4" fontId="4" fillId="0" borderId="8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right" indent="1"/>
    </xf>
    <xf numFmtId="3" fontId="4" fillId="0" borderId="8" xfId="1" quotePrefix="1" applyNumberFormat="1" applyFont="1" applyBorder="1" applyAlignment="1">
      <alignment horizontal="left"/>
    </xf>
    <xf numFmtId="3" fontId="4" fillId="0" borderId="0" xfId="1" quotePrefix="1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8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3" fontId="4" fillId="0" borderId="8" xfId="1" quotePrefix="1" applyNumberFormat="1" applyFont="1" applyBorder="1" applyAlignment="1">
      <alignment horizontal="left"/>
    </xf>
    <xf numFmtId="3" fontId="4" fillId="0" borderId="0" xfId="1" quotePrefix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10" xfId="0" applyFont="1" applyBorder="1"/>
    <xf numFmtId="4" fontId="4" fillId="0" borderId="10" xfId="0" applyNumberFormat="1" applyFont="1" applyBorder="1" applyAlignment="1">
      <alignment horizontal="right" indent="1"/>
    </xf>
    <xf numFmtId="0" fontId="5" fillId="0" borderId="0" xfId="0" applyFont="1"/>
    <xf numFmtId="0" fontId="5" fillId="0" borderId="0" xfId="0" applyFont="1" applyBorder="1"/>
  </cellXfs>
  <cellStyles count="2">
    <cellStyle name="ปกติ" xfId="0" builtinId="0"/>
    <cellStyle name="ปกติ 2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1724025</xdr:colOff>
      <xdr:row>10</xdr:row>
      <xdr:rowOff>38101</xdr:rowOff>
    </xdr:from>
    <xdr:to>
      <xdr:col>14</xdr:col>
      <xdr:colOff>238125</xdr:colOff>
      <xdr:row>22</xdr:row>
      <xdr:rowOff>238995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pSpPr/>
      </xdr:nvGrpSpPr>
      <xdr:grpSpPr>
        <a:xfrm>
          <a:off x="12876934" y="2436669"/>
          <a:ext cx="1215736" cy="2893871"/>
          <a:chOff x="9515475" y="3248025"/>
          <a:chExt cx="409575" cy="3334619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4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4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135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O44"/>
  <sheetViews>
    <sheetView tabSelected="1" zoomScale="110" zoomScaleNormal="110" workbookViewId="0">
      <selection activeCell="E9" sqref="E9"/>
    </sheetView>
  </sheetViews>
  <sheetFormatPr defaultColWidth="9.09765625" defaultRowHeight="18.75"/>
  <cols>
    <col min="1" max="1" width="1.69921875" style="3" customWidth="1"/>
    <col min="2" max="2" width="5.69921875" style="3" customWidth="1"/>
    <col min="3" max="3" width="5.296875" style="3" customWidth="1"/>
    <col min="4" max="4" width="14" style="3" customWidth="1"/>
    <col min="5" max="5" width="17" style="3" customWidth="1"/>
    <col min="6" max="8" width="10.296875" style="3" customWidth="1"/>
    <col min="9" max="12" width="10.59765625" style="3" customWidth="1"/>
    <col min="13" max="13" width="26.09765625" style="3" customWidth="1"/>
    <col min="14" max="14" width="2.296875" style="3" customWidth="1"/>
    <col min="15" max="15" width="4.09765625" style="8" customWidth="1"/>
    <col min="16" max="16384" width="9.09765625" style="8"/>
  </cols>
  <sheetData>
    <row r="1" spans="1:15" s="4" customFormat="1">
      <c r="A1" s="1"/>
      <c r="B1" s="1" t="s">
        <v>0</v>
      </c>
      <c r="C1" s="2">
        <v>15.5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</row>
    <row r="2" spans="1:15" s="7" customFormat="1">
      <c r="A2" s="5"/>
      <c r="B2" s="1" t="s">
        <v>2</v>
      </c>
      <c r="C2" s="2">
        <v>15.5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6"/>
    </row>
    <row r="3" spans="1:15" ht="6" customHeight="1"/>
    <row r="4" spans="1:15" s="16" customFormat="1" ht="18.75" customHeight="1">
      <c r="A4" s="9"/>
      <c r="B4" s="9"/>
      <c r="C4" s="9"/>
      <c r="D4" s="10"/>
      <c r="E4" s="11" t="s">
        <v>4</v>
      </c>
      <c r="F4" s="12" t="s">
        <v>5</v>
      </c>
      <c r="G4" s="13"/>
      <c r="H4" s="14"/>
      <c r="I4" s="12" t="s">
        <v>6</v>
      </c>
      <c r="J4" s="13"/>
      <c r="K4" s="13"/>
      <c r="L4" s="14"/>
      <c r="M4" s="9"/>
      <c r="N4" s="15"/>
    </row>
    <row r="5" spans="1:15" s="16" customFormat="1" ht="18.75" customHeight="1">
      <c r="A5" s="17" t="s">
        <v>7</v>
      </c>
      <c r="B5" s="17"/>
      <c r="C5" s="17"/>
      <c r="D5" s="18"/>
      <c r="E5" s="19" t="s">
        <v>8</v>
      </c>
      <c r="F5" s="20" t="s">
        <v>9</v>
      </c>
      <c r="G5" s="21"/>
      <c r="H5" s="22"/>
      <c r="I5" s="20" t="s">
        <v>10</v>
      </c>
      <c r="J5" s="21"/>
      <c r="K5" s="21"/>
      <c r="L5" s="22"/>
      <c r="M5" s="23" t="s">
        <v>11</v>
      </c>
      <c r="N5" s="15"/>
    </row>
    <row r="6" spans="1:15" s="16" customFormat="1" ht="22.5" customHeight="1">
      <c r="A6" s="17"/>
      <c r="B6" s="17"/>
      <c r="C6" s="17"/>
      <c r="D6" s="18"/>
      <c r="E6" s="19" t="s">
        <v>12</v>
      </c>
      <c r="F6" s="24" t="s">
        <v>13</v>
      </c>
      <c r="G6" s="25" t="s">
        <v>14</v>
      </c>
      <c r="H6" s="26" t="s">
        <v>15</v>
      </c>
      <c r="I6" s="24" t="s">
        <v>13</v>
      </c>
      <c r="J6" s="25" t="s">
        <v>14</v>
      </c>
      <c r="K6" s="26" t="s">
        <v>15</v>
      </c>
      <c r="L6" s="26" t="s">
        <v>16</v>
      </c>
      <c r="M6" s="23"/>
      <c r="N6" s="15"/>
    </row>
    <row r="7" spans="1:15" s="16" customFormat="1" ht="18.75" customHeight="1">
      <c r="A7" s="27"/>
      <c r="B7" s="27"/>
      <c r="C7" s="27"/>
      <c r="D7" s="28"/>
      <c r="E7" s="29" t="s">
        <v>17</v>
      </c>
      <c r="F7" s="30" t="s">
        <v>18</v>
      </c>
      <c r="G7" s="31" t="s">
        <v>19</v>
      </c>
      <c r="H7" s="32" t="s">
        <v>20</v>
      </c>
      <c r="I7" s="30" t="s">
        <v>18</v>
      </c>
      <c r="J7" s="31" t="s">
        <v>19</v>
      </c>
      <c r="K7" s="32" t="s">
        <v>20</v>
      </c>
      <c r="L7" s="32" t="s">
        <v>21</v>
      </c>
      <c r="M7" s="27"/>
      <c r="N7" s="15"/>
    </row>
    <row r="8" spans="1:15" s="7" customFormat="1" ht="22.5" customHeight="1">
      <c r="A8" s="33" t="s">
        <v>22</v>
      </c>
      <c r="B8" s="33"/>
      <c r="C8" s="33"/>
      <c r="D8" s="33"/>
      <c r="E8" s="34" t="s">
        <v>23</v>
      </c>
      <c r="F8" s="35">
        <f>SUM(F9,F14,F18)</f>
        <v>566.29</v>
      </c>
      <c r="G8" s="35" t="s">
        <v>23</v>
      </c>
      <c r="H8" s="35">
        <f t="shared" ref="H8:L8" si="0">SUM(H9,H14,H18)</f>
        <v>566.29</v>
      </c>
      <c r="I8" s="35">
        <f t="shared" si="0"/>
        <v>2063</v>
      </c>
      <c r="J8" s="35" t="s">
        <v>23</v>
      </c>
      <c r="K8" s="35">
        <f t="shared" si="0"/>
        <v>1379</v>
      </c>
      <c r="L8" s="35">
        <f t="shared" si="0"/>
        <v>684</v>
      </c>
      <c r="M8" s="36" t="s">
        <v>18</v>
      </c>
    </row>
    <row r="9" spans="1:15" s="44" customFormat="1" ht="21" customHeight="1">
      <c r="A9" s="37" t="s">
        <v>24</v>
      </c>
      <c r="B9" s="38"/>
      <c r="C9" s="38"/>
      <c r="D9" s="38"/>
      <c r="E9" s="39" t="s">
        <v>23</v>
      </c>
      <c r="F9" s="40">
        <f>SUM(G9:H9)</f>
        <v>293.7</v>
      </c>
      <c r="G9" s="39" t="s">
        <v>23</v>
      </c>
      <c r="H9" s="41">
        <f>SUM(H10:H13)</f>
        <v>293.7</v>
      </c>
      <c r="I9" s="39">
        <f>SUM(J9:L9)</f>
        <v>1122</v>
      </c>
      <c r="J9" s="41" t="s">
        <v>23</v>
      </c>
      <c r="K9" s="39">
        <f>SUM(K10:K13)</f>
        <v>749</v>
      </c>
      <c r="L9" s="41">
        <f>SUM(L10:L13)</f>
        <v>373</v>
      </c>
      <c r="M9" s="42" t="s">
        <v>25</v>
      </c>
      <c r="N9" s="43"/>
      <c r="O9" s="43"/>
    </row>
    <row r="10" spans="1:15" s="44" customFormat="1" ht="21" customHeight="1">
      <c r="A10" s="38"/>
      <c r="B10" s="45" t="s">
        <v>26</v>
      </c>
      <c r="C10" s="38"/>
      <c r="D10" s="38"/>
      <c r="E10" s="39">
        <v>412</v>
      </c>
      <c r="F10" s="40" t="s">
        <v>23</v>
      </c>
      <c r="G10" s="39" t="s">
        <v>23</v>
      </c>
      <c r="H10" s="41" t="s">
        <v>23</v>
      </c>
      <c r="I10" s="39">
        <f t="shared" ref="I10:I20" si="1">SUM(J10:L10)</f>
        <v>12</v>
      </c>
      <c r="J10" s="41" t="s">
        <v>23</v>
      </c>
      <c r="K10" s="39">
        <v>8</v>
      </c>
      <c r="L10" s="41">
        <v>4</v>
      </c>
      <c r="M10" s="46" t="s">
        <v>27</v>
      </c>
      <c r="N10" s="47"/>
    </row>
    <row r="11" spans="1:15" s="44" customFormat="1" ht="21" customHeight="1">
      <c r="A11" s="38"/>
      <c r="B11" s="45" t="s">
        <v>28</v>
      </c>
      <c r="C11" s="38"/>
      <c r="D11" s="38"/>
      <c r="E11" s="39">
        <v>419.75</v>
      </c>
      <c r="F11" s="40">
        <f t="shared" ref="F11:F19" si="2">SUM(G11:H11)</f>
        <v>290.08999999999997</v>
      </c>
      <c r="G11" s="39" t="s">
        <v>23</v>
      </c>
      <c r="H11" s="41">
        <v>290.08999999999997</v>
      </c>
      <c r="I11" s="39">
        <f t="shared" si="1"/>
        <v>1100</v>
      </c>
      <c r="J11" s="41" t="s">
        <v>23</v>
      </c>
      <c r="K11" s="39">
        <v>734</v>
      </c>
      <c r="L11" s="41">
        <v>366</v>
      </c>
      <c r="M11" s="46" t="s">
        <v>29</v>
      </c>
      <c r="N11" s="47"/>
    </row>
    <row r="12" spans="1:15" s="44" customFormat="1" ht="21" customHeight="1">
      <c r="A12" s="38"/>
      <c r="B12" s="45" t="s">
        <v>30</v>
      </c>
      <c r="C12" s="38"/>
      <c r="D12" s="38"/>
      <c r="E12" s="39" t="s">
        <v>23</v>
      </c>
      <c r="F12" s="40" t="s">
        <v>23</v>
      </c>
      <c r="G12" s="39" t="s">
        <v>23</v>
      </c>
      <c r="H12" s="41" t="s">
        <v>23</v>
      </c>
      <c r="I12" s="39" t="s">
        <v>23</v>
      </c>
      <c r="J12" s="41" t="s">
        <v>23</v>
      </c>
      <c r="K12" s="39" t="s">
        <v>23</v>
      </c>
      <c r="L12" s="41" t="s">
        <v>23</v>
      </c>
      <c r="M12" s="46" t="s">
        <v>31</v>
      </c>
      <c r="N12" s="47"/>
    </row>
    <row r="13" spans="1:15" s="44" customFormat="1" ht="21" customHeight="1">
      <c r="A13" s="38"/>
      <c r="B13" s="45" t="s">
        <v>32</v>
      </c>
      <c r="C13" s="38"/>
      <c r="D13" s="38"/>
      <c r="E13" s="39">
        <v>437.16</v>
      </c>
      <c r="F13" s="40">
        <f t="shared" si="2"/>
        <v>3.61</v>
      </c>
      <c r="G13" s="39" t="s">
        <v>23</v>
      </c>
      <c r="H13" s="41">
        <v>3.61</v>
      </c>
      <c r="I13" s="39">
        <f t="shared" si="1"/>
        <v>10</v>
      </c>
      <c r="J13" s="41" t="s">
        <v>23</v>
      </c>
      <c r="K13" s="39">
        <v>7</v>
      </c>
      <c r="L13" s="41">
        <v>3</v>
      </c>
      <c r="M13" s="46" t="s">
        <v>33</v>
      </c>
      <c r="N13" s="47"/>
    </row>
    <row r="14" spans="1:15" s="44" customFormat="1" ht="21" customHeight="1">
      <c r="A14" s="37" t="s">
        <v>34</v>
      </c>
      <c r="B14" s="38"/>
      <c r="C14" s="38"/>
      <c r="D14" s="38"/>
      <c r="E14" s="39" t="s">
        <v>23</v>
      </c>
      <c r="F14" s="40">
        <f>SUM(F15:F17)</f>
        <v>193.22</v>
      </c>
      <c r="G14" s="40" t="s">
        <v>23</v>
      </c>
      <c r="H14" s="40">
        <f t="shared" ref="H14:L14" si="3">SUM(H15:H17)</f>
        <v>193.22</v>
      </c>
      <c r="I14" s="40">
        <f t="shared" si="3"/>
        <v>673</v>
      </c>
      <c r="J14" s="40" t="s">
        <v>23</v>
      </c>
      <c r="K14" s="40">
        <f t="shared" si="3"/>
        <v>451</v>
      </c>
      <c r="L14" s="40">
        <f t="shared" si="3"/>
        <v>222</v>
      </c>
      <c r="M14" s="48" t="s">
        <v>35</v>
      </c>
      <c r="N14" s="49"/>
      <c r="O14" s="49"/>
    </row>
    <row r="15" spans="1:15" s="44" customFormat="1" ht="21" customHeight="1">
      <c r="A15" s="38"/>
      <c r="B15" s="45" t="s">
        <v>36</v>
      </c>
      <c r="C15" s="38"/>
      <c r="D15" s="38"/>
      <c r="E15" s="39" t="s">
        <v>23</v>
      </c>
      <c r="F15" s="40" t="s">
        <v>23</v>
      </c>
      <c r="G15" s="39" t="s">
        <v>23</v>
      </c>
      <c r="H15" s="41" t="s">
        <v>23</v>
      </c>
      <c r="I15" s="39" t="s">
        <v>23</v>
      </c>
      <c r="J15" s="41" t="s">
        <v>23</v>
      </c>
      <c r="K15" s="39" t="s">
        <v>23</v>
      </c>
      <c r="L15" s="41" t="s">
        <v>23</v>
      </c>
      <c r="M15" s="46" t="s">
        <v>37</v>
      </c>
      <c r="N15" s="50"/>
      <c r="O15" s="37"/>
    </row>
    <row r="16" spans="1:15" s="44" customFormat="1" ht="21" customHeight="1">
      <c r="A16" s="38"/>
      <c r="B16" s="45" t="s">
        <v>38</v>
      </c>
      <c r="C16" s="38"/>
      <c r="D16" s="38"/>
      <c r="E16" s="39">
        <v>452.39</v>
      </c>
      <c r="F16" s="40">
        <f t="shared" si="2"/>
        <v>190.59</v>
      </c>
      <c r="G16" s="39" t="s">
        <v>23</v>
      </c>
      <c r="H16" s="41">
        <v>190.59</v>
      </c>
      <c r="I16" s="39">
        <f t="shared" si="1"/>
        <v>666</v>
      </c>
      <c r="J16" s="41" t="s">
        <v>23</v>
      </c>
      <c r="K16" s="39">
        <v>446</v>
      </c>
      <c r="L16" s="41">
        <v>220</v>
      </c>
      <c r="M16" s="46" t="s">
        <v>39</v>
      </c>
      <c r="N16" s="50"/>
      <c r="O16" s="37"/>
    </row>
    <row r="17" spans="1:15" s="44" customFormat="1" ht="21" customHeight="1">
      <c r="A17" s="38"/>
      <c r="B17" s="45" t="s">
        <v>40</v>
      </c>
      <c r="C17" s="38"/>
      <c r="D17" s="38"/>
      <c r="E17" s="39">
        <v>460.25</v>
      </c>
      <c r="F17" s="40">
        <f t="shared" si="2"/>
        <v>2.63</v>
      </c>
      <c r="G17" s="39" t="s">
        <v>23</v>
      </c>
      <c r="H17" s="41">
        <v>2.63</v>
      </c>
      <c r="I17" s="39">
        <f t="shared" si="1"/>
        <v>7</v>
      </c>
      <c r="J17" s="41" t="s">
        <v>23</v>
      </c>
      <c r="K17" s="39">
        <v>5</v>
      </c>
      <c r="L17" s="41">
        <v>2</v>
      </c>
      <c r="M17" s="46" t="s">
        <v>41</v>
      </c>
      <c r="N17" s="50"/>
      <c r="O17" s="37"/>
    </row>
    <row r="18" spans="1:15" s="44" customFormat="1" ht="21" customHeight="1">
      <c r="A18" s="44" t="s">
        <v>42</v>
      </c>
      <c r="B18" s="45"/>
      <c r="E18" s="39" t="s">
        <v>23</v>
      </c>
      <c r="F18" s="40">
        <f>SUM(F19)</f>
        <v>79.37</v>
      </c>
      <c r="G18" s="40" t="s">
        <v>23</v>
      </c>
      <c r="H18" s="40">
        <f t="shared" ref="H18:L18" si="4">SUM(H19)</f>
        <v>79.37</v>
      </c>
      <c r="I18" s="40">
        <f t="shared" si="4"/>
        <v>268</v>
      </c>
      <c r="J18" s="40" t="s">
        <v>23</v>
      </c>
      <c r="K18" s="40">
        <f t="shared" si="4"/>
        <v>179</v>
      </c>
      <c r="L18" s="40">
        <f t="shared" si="4"/>
        <v>89</v>
      </c>
      <c r="M18" s="48" t="s">
        <v>43</v>
      </c>
      <c r="N18" s="49"/>
      <c r="O18" s="49"/>
    </row>
    <row r="19" spans="1:15" s="44" customFormat="1" ht="21" customHeight="1">
      <c r="B19" s="44" t="s">
        <v>44</v>
      </c>
      <c r="E19" s="39">
        <v>471</v>
      </c>
      <c r="F19" s="40">
        <f t="shared" si="2"/>
        <v>79.37</v>
      </c>
      <c r="G19" s="39" t="s">
        <v>23</v>
      </c>
      <c r="H19" s="41">
        <v>79.37</v>
      </c>
      <c r="I19" s="39">
        <f t="shared" si="1"/>
        <v>268</v>
      </c>
      <c r="J19" s="41" t="s">
        <v>23</v>
      </c>
      <c r="K19" s="39">
        <v>179</v>
      </c>
      <c r="L19" s="41">
        <v>89</v>
      </c>
      <c r="M19" s="46" t="s">
        <v>45</v>
      </c>
      <c r="N19" s="50"/>
      <c r="O19" s="37"/>
    </row>
    <row r="20" spans="1:15" s="44" customFormat="1" ht="3" customHeight="1">
      <c r="A20" s="51"/>
      <c r="B20" s="51"/>
      <c r="C20" s="51"/>
      <c r="D20" s="52"/>
      <c r="E20" s="51"/>
      <c r="F20" s="53"/>
      <c r="G20" s="54"/>
      <c r="H20" s="51"/>
      <c r="I20" s="55">
        <f t="shared" si="1"/>
        <v>0</v>
      </c>
      <c r="J20" s="51"/>
      <c r="K20" s="54"/>
      <c r="L20" s="51"/>
      <c r="M20" s="53"/>
      <c r="N20" s="6"/>
    </row>
    <row r="21" spans="1:15" s="44" customFormat="1" ht="3" customHeight="1">
      <c r="A21" s="6"/>
      <c r="B21" s="6"/>
      <c r="M21" s="6"/>
      <c r="N21" s="6"/>
    </row>
    <row r="22" spans="1:15" s="16" customFormat="1" ht="16.5" customHeight="1">
      <c r="A22" s="15" t="s">
        <v>46</v>
      </c>
      <c r="B22" s="15"/>
      <c r="C22" s="15"/>
      <c r="D22" s="15"/>
      <c r="E22" s="15"/>
      <c r="F22" s="15"/>
      <c r="I22" s="15" t="s">
        <v>47</v>
      </c>
      <c r="J22" s="15"/>
      <c r="K22" s="15"/>
      <c r="L22" s="15"/>
      <c r="M22" s="15"/>
      <c r="N22" s="15"/>
    </row>
    <row r="23" spans="1:15" s="16" customFormat="1" ht="19.5" customHeight="1">
      <c r="B23" s="15" t="s">
        <v>48</v>
      </c>
      <c r="C23" s="15"/>
      <c r="D23" s="15"/>
      <c r="E23" s="15"/>
      <c r="F23" s="15"/>
      <c r="I23" s="15" t="s">
        <v>49</v>
      </c>
      <c r="J23" s="15"/>
      <c r="K23" s="15"/>
      <c r="L23" s="15"/>
      <c r="M23" s="15"/>
      <c r="N23" s="15"/>
    </row>
    <row r="24" spans="1:15" s="57" customFormat="1" ht="15.75">
      <c r="A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5" s="57" customFormat="1" ht="15.75">
      <c r="A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5" s="44" customFormat="1" ht="17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5" s="44" customFormat="1" ht="17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5" s="44" customFormat="1" ht="17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5" s="44" customFormat="1" ht="17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s="44" customFormat="1" ht="17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5" s="44" customFormat="1" ht="17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5" s="44" customFormat="1" ht="17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44" customFormat="1" ht="17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s="44" customFormat="1" ht="17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s="44" customFormat="1" ht="17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s="44" customFormat="1" ht="17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s="44" customFormat="1" ht="17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s="44" customFormat="1" ht="17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s="44" customFormat="1" ht="17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s="44" customFormat="1" ht="17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 s="44" customFormat="1" ht="17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 s="44" customFormat="1" ht="17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4" s="44" customFormat="1" ht="17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s="44" customFormat="1" ht="17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</sheetData>
  <mergeCells count="9">
    <mergeCell ref="A8:D8"/>
    <mergeCell ref="M14:O14"/>
    <mergeCell ref="M18:O18"/>
    <mergeCell ref="F4:H4"/>
    <mergeCell ref="I4:L4"/>
    <mergeCell ref="A5:D6"/>
    <mergeCell ref="F5:H5"/>
    <mergeCell ref="I5:L5"/>
    <mergeCell ref="M5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2018-11-06T03:19:05Z</dcterms:created>
  <dcterms:modified xsi:type="dcterms:W3CDTF">2018-11-06T03:19:12Z</dcterms:modified>
</cp:coreProperties>
</file>