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ตารางที่5" sheetId="1" r:id="rId1"/>
  </sheets>
  <definedNames>
    <definedName name="_xlnm.Print_Area" localSheetId="0">ตารางที่5!$A$1:$D$23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0" i="1"/>
  <c r="B18"/>
  <c r="B19" l="1"/>
  <c r="C21" l="1"/>
  <c r="B21"/>
  <c r="D18"/>
  <c r="C19" l="1"/>
  <c r="C18" l="1"/>
  <c r="B20" l="1"/>
  <c r="D20" l="1"/>
  <c r="F21"/>
  <c r="D21" l="1"/>
  <c r="H21" s="1"/>
  <c r="G19" l="1"/>
  <c r="D16"/>
  <c r="H16" s="1"/>
  <c r="H20"/>
  <c r="G21"/>
  <c r="H18" l="1"/>
  <c r="C14"/>
  <c r="C17"/>
  <c r="G17" s="1"/>
  <c r="D19"/>
  <c r="H19" s="1"/>
  <c r="D14"/>
  <c r="D17"/>
  <c r="H17" s="1"/>
  <c r="G20"/>
  <c r="B16"/>
  <c r="F16" s="1"/>
  <c r="G16"/>
  <c r="G18"/>
  <c r="H14" l="1"/>
  <c r="G14"/>
  <c r="F20"/>
  <c r="F19"/>
  <c r="B17"/>
  <c r="F17" s="1"/>
  <c r="B14"/>
  <c r="F18"/>
  <c r="F14" l="1"/>
</calcChain>
</file>

<file path=xl/sharedStrings.xml><?xml version="1.0" encoding="utf-8"?>
<sst xmlns="http://schemas.openxmlformats.org/spreadsheetml/2006/main" count="23" uniqueCount="16">
  <si>
    <t>ตารางที่ 5  ประชากรอายุ 15 ปีขึ้นไป ที่มีงานทำ จำแนกตามสถานภาพการทำงาน และเพศ</t>
  </si>
  <si>
    <t>สถานภาพการทำงาน</t>
  </si>
  <si>
    <t>รวม</t>
  </si>
  <si>
    <t>ชาย</t>
  </si>
  <si>
    <t>หญิง</t>
  </si>
  <si>
    <t>จำนวน (คน)</t>
  </si>
  <si>
    <t>ยอดรวม</t>
  </si>
  <si>
    <t>1.  นายจ้าง</t>
  </si>
  <si>
    <t>2.  ลูกจ้างรัฐบาล</t>
  </si>
  <si>
    <t>3.  ลูกจ้างเอกชน</t>
  </si>
  <si>
    <t>4.  ทำงานส่วนตัว</t>
  </si>
  <si>
    <t>5.  ช่วยธุรกิจครัวเรือน</t>
  </si>
  <si>
    <t>6.  การรวมกลุ่ม</t>
  </si>
  <si>
    <t>ร้อยละ</t>
  </si>
  <si>
    <t>ที่มา : โครงการสำรวจภาวะการทำงานของประชากรจังหวัดเลย  เดือนตุลาคม พ.ศ. 2563</t>
  </si>
  <si>
    <t xml:space="preserve">               เดือนตุลาคม พ.ศ. 2563 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</si>
</sst>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87" formatCode="_-* #,##0_-;\-* #,##0_-;_-* &quot;-&quot;??_-;_-@_-"/>
    <numFmt numFmtId="188" formatCode="0.0"/>
    <numFmt numFmtId="189" formatCode="_-* #,##0.0_-;\-* #,##0.0_-;_-* &quot;-&quot;??_-;_-@_-"/>
  </numFmts>
  <fonts count="6">
    <font>
      <sz val="14"/>
      <name val="Cordia New"/>
      <charset val="222"/>
    </font>
    <font>
      <sz val="14"/>
      <name val="Cordia New"/>
      <family val="2"/>
    </font>
    <font>
      <b/>
      <sz val="18"/>
      <name val="TH SarabunPSK"/>
      <family val="2"/>
    </font>
    <font>
      <sz val="18"/>
      <name val="TH SarabunPSK"/>
      <family val="2"/>
    </font>
    <font>
      <sz val="14"/>
      <name val="Cordia New"/>
      <family val="2"/>
    </font>
    <font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4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1" applyFont="1"/>
    <xf numFmtId="0" fontId="3" fillId="0" borderId="0" xfId="1" applyFont="1"/>
    <xf numFmtId="0" fontId="2" fillId="0" borderId="0" xfId="0" applyFont="1"/>
    <xf numFmtId="0" fontId="3" fillId="0" borderId="0" xfId="0" applyFont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right" vertical="center"/>
    </xf>
    <xf numFmtId="0" fontId="2" fillId="0" borderId="0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188" fontId="3" fillId="0" borderId="0" xfId="1" applyNumberFormat="1" applyFont="1"/>
    <xf numFmtId="188" fontId="2" fillId="0" borderId="0" xfId="1" applyNumberFormat="1" applyFont="1" applyAlignment="1">
      <alignment vertical="center"/>
    </xf>
    <xf numFmtId="188" fontId="3" fillId="0" borderId="0" xfId="1" applyNumberFormat="1" applyFont="1" applyAlignment="1">
      <alignment vertical="center"/>
    </xf>
    <xf numFmtId="0" fontId="3" fillId="0" borderId="0" xfId="1" applyFont="1" applyBorder="1"/>
    <xf numFmtId="187" fontId="2" fillId="0" borderId="0" xfId="2" applyNumberFormat="1" applyFont="1" applyAlignment="1">
      <alignment horizontal="right"/>
    </xf>
    <xf numFmtId="188" fontId="2" fillId="0" borderId="0" xfId="1" applyNumberFormat="1" applyFont="1" applyBorder="1" applyAlignment="1">
      <alignment horizontal="right" vertical="center" wrapText="1"/>
    </xf>
    <xf numFmtId="188" fontId="3" fillId="0" borderId="0" xfId="1" applyNumberFormat="1" applyFont="1" applyBorder="1" applyAlignment="1">
      <alignment horizontal="right" vertical="center" wrapText="1"/>
    </xf>
    <xf numFmtId="0" fontId="3" fillId="0" borderId="0" xfId="1" applyFont="1" applyAlignment="1">
      <alignment horizontal="right" vertical="center"/>
    </xf>
    <xf numFmtId="0" fontId="3" fillId="0" borderId="0" xfId="1" applyFont="1" applyAlignment="1">
      <alignment horizontal="right"/>
    </xf>
    <xf numFmtId="0" fontId="5" fillId="0" borderId="0" xfId="1" applyFont="1"/>
    <xf numFmtId="0" fontId="2" fillId="0" borderId="0" xfId="1" applyFont="1" applyAlignment="1">
      <alignment horizontal="center"/>
    </xf>
    <xf numFmtId="189" fontId="3" fillId="0" borderId="0" xfId="1" applyNumberFormat="1" applyFont="1" applyBorder="1" applyAlignment="1">
      <alignment horizontal="right" vertical="center" wrapText="1"/>
    </xf>
    <xf numFmtId="0" fontId="3" fillId="0" borderId="0" xfId="1" applyFont="1" applyBorder="1" applyAlignment="1">
      <alignment vertical="center"/>
    </xf>
    <xf numFmtId="0" fontId="3" fillId="0" borderId="3" xfId="1" applyFont="1" applyBorder="1" applyAlignment="1">
      <alignment vertical="center"/>
    </xf>
    <xf numFmtId="188" fontId="3" fillId="0" borderId="0" xfId="1" applyNumberFormat="1" applyFont="1" applyBorder="1"/>
    <xf numFmtId="188" fontId="3" fillId="0" borderId="2" xfId="1" applyNumberFormat="1" applyFont="1" applyBorder="1"/>
    <xf numFmtId="188" fontId="3" fillId="0" borderId="3" xfId="1" applyNumberFormat="1" applyFont="1" applyBorder="1" applyAlignment="1">
      <alignment horizontal="right" vertical="center" wrapText="1"/>
    </xf>
    <xf numFmtId="3" fontId="2" fillId="0" borderId="0" xfId="0" applyNumberFormat="1" applyFont="1"/>
    <xf numFmtId="3" fontId="3" fillId="0" borderId="0" xfId="0" applyNumberFormat="1" applyFont="1"/>
    <xf numFmtId="0" fontId="2" fillId="0" borderId="2" xfId="1" applyFont="1" applyBorder="1" applyAlignment="1">
      <alignment horizontal="center"/>
    </xf>
    <xf numFmtId="0" fontId="2" fillId="0" borderId="0" xfId="1" applyFont="1" applyAlignment="1">
      <alignment horizontal="center"/>
    </xf>
  </cellXfs>
  <cellStyles count="3">
    <cellStyle name="Normal 2" xfId="1"/>
    <cellStyle name="เครื่องหมายจุลภาค" xfId="2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15</xdr:row>
      <xdr:rowOff>0</xdr:rowOff>
    </xdr:from>
    <xdr:to>
      <xdr:col>4</xdr:col>
      <xdr:colOff>0</xdr:colOff>
      <xdr:row>16</xdr:row>
      <xdr:rowOff>0</xdr:rowOff>
    </xdr:to>
    <xdr:sp macro="" textlink="">
      <xdr:nvSpPr>
        <xdr:cNvPr id="2" name="Text 10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6962775" y="4229100"/>
          <a:ext cx="0" cy="2952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14</xdr:row>
      <xdr:rowOff>47625</xdr:rowOff>
    </xdr:from>
    <xdr:to>
      <xdr:col>4</xdr:col>
      <xdr:colOff>0</xdr:colOff>
      <xdr:row>15</xdr:row>
      <xdr:rowOff>0</xdr:rowOff>
    </xdr:to>
    <xdr:sp macro="" textlink="">
      <xdr:nvSpPr>
        <xdr:cNvPr id="3" name="Text 10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6962775" y="4162425"/>
          <a:ext cx="0" cy="666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15</xdr:row>
      <xdr:rowOff>0</xdr:rowOff>
    </xdr:from>
    <xdr:to>
      <xdr:col>4</xdr:col>
      <xdr:colOff>0</xdr:colOff>
      <xdr:row>16</xdr:row>
      <xdr:rowOff>0</xdr:rowOff>
    </xdr:to>
    <xdr:sp macro="" textlink="">
      <xdr:nvSpPr>
        <xdr:cNvPr id="4" name="Text 10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6962775" y="4229100"/>
          <a:ext cx="0" cy="2952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15</xdr:row>
      <xdr:rowOff>0</xdr:rowOff>
    </xdr:from>
    <xdr:to>
      <xdr:col>4</xdr:col>
      <xdr:colOff>0</xdr:colOff>
      <xdr:row>16</xdr:row>
      <xdr:rowOff>0</xdr:rowOff>
    </xdr:to>
    <xdr:sp macro="" textlink="">
      <xdr:nvSpPr>
        <xdr:cNvPr id="5" name="Text 10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6962775" y="4229100"/>
          <a:ext cx="0" cy="2952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14</xdr:row>
      <xdr:rowOff>47625</xdr:rowOff>
    </xdr:from>
    <xdr:to>
      <xdr:col>4</xdr:col>
      <xdr:colOff>0</xdr:colOff>
      <xdr:row>15</xdr:row>
      <xdr:rowOff>0</xdr:rowOff>
    </xdr:to>
    <xdr:sp macro="" textlink="">
      <xdr:nvSpPr>
        <xdr:cNvPr id="6" name="Text 10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6962775" y="4162425"/>
          <a:ext cx="0" cy="666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15</xdr:row>
      <xdr:rowOff>0</xdr:rowOff>
    </xdr:from>
    <xdr:to>
      <xdr:col>4</xdr:col>
      <xdr:colOff>0</xdr:colOff>
      <xdr:row>16</xdr:row>
      <xdr:rowOff>0</xdr:rowOff>
    </xdr:to>
    <xdr:sp macro="" textlink="">
      <xdr:nvSpPr>
        <xdr:cNvPr id="7" name="Text 10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6962775" y="4229100"/>
          <a:ext cx="0" cy="2952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K23"/>
  <sheetViews>
    <sheetView showGridLines="0" tabSelected="1" view="pageBreakPreview" topLeftCell="A10" zoomScale="75" zoomScaleNormal="75" zoomScaleSheetLayoutView="75" workbookViewId="0">
      <selection activeCell="C16" sqref="C16:C21"/>
    </sheetView>
  </sheetViews>
  <sheetFormatPr defaultRowHeight="14.25" customHeight="1"/>
  <cols>
    <col min="1" max="1" width="51.28515625" style="2" customWidth="1"/>
    <col min="2" max="4" width="17.7109375" style="2" customWidth="1"/>
    <col min="5" max="5" width="14.28515625" style="2" bestFit="1" customWidth="1"/>
    <col min="6" max="6" width="11.7109375" style="2" hidden="1" customWidth="1"/>
    <col min="7" max="8" width="13" style="2" hidden="1" customWidth="1"/>
    <col min="9" max="10" width="14.42578125" style="2" bestFit="1" customWidth="1"/>
    <col min="11" max="11" width="9.28515625" style="2" bestFit="1" customWidth="1"/>
    <col min="12" max="16384" width="9.140625" style="2"/>
  </cols>
  <sheetData>
    <row r="1" spans="1:11" s="1" customFormat="1" ht="27.75">
      <c r="A1" s="1" t="s">
        <v>0</v>
      </c>
      <c r="B1" s="2"/>
      <c r="C1" s="2"/>
      <c r="D1" s="2"/>
    </row>
    <row r="2" spans="1:11" s="4" customFormat="1" ht="27.75">
      <c r="A2" s="3" t="s">
        <v>15</v>
      </c>
    </row>
    <row r="3" spans="1:11" s="1" customFormat="1" ht="9.9499999999999993" customHeight="1">
      <c r="A3" s="21"/>
      <c r="B3" s="21"/>
      <c r="C3" s="21"/>
      <c r="D3" s="21"/>
    </row>
    <row r="4" spans="1:11" s="1" customFormat="1" ht="27" customHeight="1">
      <c r="A4" s="5" t="s">
        <v>1</v>
      </c>
      <c r="B4" s="6" t="s">
        <v>2</v>
      </c>
      <c r="C4" s="6" t="s">
        <v>3</v>
      </c>
      <c r="D4" s="6" t="s">
        <v>4</v>
      </c>
    </row>
    <row r="5" spans="1:11" s="1" customFormat="1" ht="27.75">
      <c r="A5" s="7"/>
      <c r="B5" s="30" t="s">
        <v>5</v>
      </c>
      <c r="C5" s="30"/>
      <c r="D5" s="30"/>
      <c r="E5" s="15"/>
      <c r="F5" s="15"/>
      <c r="G5" s="15"/>
      <c r="H5" s="15"/>
      <c r="I5" s="15"/>
      <c r="J5" s="15"/>
      <c r="K5" s="15"/>
    </row>
    <row r="6" spans="1:11" s="9" customFormat="1" ht="27.75">
      <c r="A6" s="8" t="s">
        <v>6</v>
      </c>
      <c r="B6" s="28">
        <v>318773.90000000002</v>
      </c>
      <c r="C6" s="28">
        <v>167896.23</v>
      </c>
      <c r="D6" s="28">
        <v>150877.67000000001</v>
      </c>
    </row>
    <row r="7" spans="1:11" s="10" customFormat="1" ht="27.75">
      <c r="A7" s="10" t="s">
        <v>7</v>
      </c>
      <c r="B7" s="29">
        <v>1423.61</v>
      </c>
      <c r="C7" s="29">
        <v>930.82</v>
      </c>
      <c r="D7" s="29">
        <v>492.79</v>
      </c>
      <c r="E7" s="15"/>
      <c r="F7" s="18"/>
      <c r="G7" s="18"/>
    </row>
    <row r="8" spans="1:11" s="10" customFormat="1" ht="27.75">
      <c r="A8" s="10" t="s">
        <v>8</v>
      </c>
      <c r="B8" s="29">
        <v>27399.09</v>
      </c>
      <c r="C8" s="29">
        <v>13248.78</v>
      </c>
      <c r="D8" s="29">
        <v>14150.31</v>
      </c>
      <c r="E8" s="15"/>
      <c r="F8" s="18"/>
      <c r="G8" s="18"/>
    </row>
    <row r="9" spans="1:11" s="10" customFormat="1" ht="27.75">
      <c r="A9" s="10" t="s">
        <v>9</v>
      </c>
      <c r="B9" s="29">
        <v>31419.48</v>
      </c>
      <c r="C9" s="29">
        <v>16080.12</v>
      </c>
      <c r="D9" s="29">
        <v>15339.35</v>
      </c>
      <c r="E9" s="15"/>
      <c r="F9" s="18"/>
      <c r="G9" s="18"/>
    </row>
    <row r="10" spans="1:11" s="10" customFormat="1" ht="27.75">
      <c r="A10" s="10" t="s">
        <v>10</v>
      </c>
      <c r="B10" s="29">
        <v>126272.91</v>
      </c>
      <c r="C10" s="29">
        <v>81749.850000000006</v>
      </c>
      <c r="D10" s="29">
        <v>44523.05</v>
      </c>
      <c r="E10" s="15"/>
      <c r="F10" s="18"/>
      <c r="G10" s="18"/>
    </row>
    <row r="11" spans="1:11" ht="27.75">
      <c r="A11" s="10" t="s">
        <v>11</v>
      </c>
      <c r="B11" s="29">
        <v>131238.66</v>
      </c>
      <c r="C11" s="29">
        <v>55229.49</v>
      </c>
      <c r="D11" s="29">
        <v>76009.17</v>
      </c>
      <c r="E11" s="15"/>
      <c r="F11" s="19"/>
      <c r="G11" s="19"/>
    </row>
    <row r="12" spans="1:11" ht="27.75">
      <c r="A12" s="23" t="s">
        <v>12</v>
      </c>
      <c r="B12" s="29">
        <v>1020.16</v>
      </c>
      <c r="C12" s="29">
        <v>657.17</v>
      </c>
      <c r="D12" s="29">
        <v>362.99</v>
      </c>
      <c r="E12" s="15"/>
      <c r="F12" s="19"/>
      <c r="G12" s="19"/>
    </row>
    <row r="13" spans="1:11" ht="27.75">
      <c r="B13" s="31" t="s">
        <v>13</v>
      </c>
      <c r="C13" s="31"/>
      <c r="D13" s="31"/>
      <c r="E13" s="15"/>
      <c r="F13" s="19"/>
      <c r="G13" s="19"/>
      <c r="H13" s="11"/>
    </row>
    <row r="14" spans="1:11" s="9" customFormat="1" ht="27.75">
      <c r="A14" s="8" t="s">
        <v>6</v>
      </c>
      <c r="B14" s="16">
        <f>+B6/$B$6*100</f>
        <v>100</v>
      </c>
      <c r="C14" s="16">
        <f>+C6/$C$6*100</f>
        <v>100</v>
      </c>
      <c r="D14" s="16">
        <f>+D6/$D$6*100</f>
        <v>100</v>
      </c>
      <c r="F14" s="12">
        <f>SUM(F16:F21)</f>
        <v>100</v>
      </c>
      <c r="G14" s="12">
        <f>SUM(G16:G21)</f>
        <v>100</v>
      </c>
      <c r="H14" s="12">
        <f>SUM(H16:H21)</f>
        <v>100</v>
      </c>
      <c r="I14" s="12"/>
    </row>
    <row r="15" spans="1:11" s="9" customFormat="1" ht="9" customHeight="1">
      <c r="A15" s="8"/>
      <c r="B15" s="16"/>
      <c r="C15" s="16"/>
      <c r="D15" s="16"/>
    </row>
    <row r="16" spans="1:11" s="10" customFormat="1" ht="27.75">
      <c r="A16" s="10" t="s">
        <v>7</v>
      </c>
      <c r="B16" s="17">
        <f t="shared" ref="B16:B19" si="0">+B7/$B$6*100</f>
        <v>0.44658925966021679</v>
      </c>
      <c r="C16" s="17">
        <v>0.5</v>
      </c>
      <c r="D16" s="22">
        <f t="shared" ref="D16:D21" si="1">+D7/$D$6*100</f>
        <v>0.32661559526999584</v>
      </c>
      <c r="E16" s="13"/>
      <c r="F16" s="13">
        <f t="shared" ref="F16:H21" si="2">ROUND(B16,1)</f>
        <v>0.4</v>
      </c>
      <c r="G16" s="13">
        <f t="shared" si="2"/>
        <v>0.5</v>
      </c>
      <c r="H16" s="13">
        <f t="shared" si="2"/>
        <v>0.3</v>
      </c>
      <c r="I16" s="13"/>
    </row>
    <row r="17" spans="1:9" s="10" customFormat="1" ht="27.75">
      <c r="A17" s="10" t="s">
        <v>8</v>
      </c>
      <c r="B17" s="17">
        <f t="shared" si="0"/>
        <v>8.5951484735732748</v>
      </c>
      <c r="C17" s="17">
        <f>+C8/$C$6*100</f>
        <v>7.8910527055908286</v>
      </c>
      <c r="D17" s="17">
        <f t="shared" si="1"/>
        <v>9.3786641853628829</v>
      </c>
      <c r="F17" s="13">
        <f t="shared" si="2"/>
        <v>8.6</v>
      </c>
      <c r="G17" s="13">
        <f t="shared" si="2"/>
        <v>7.9</v>
      </c>
      <c r="H17" s="13">
        <f t="shared" si="2"/>
        <v>9.4</v>
      </c>
      <c r="I17" s="13"/>
    </row>
    <row r="18" spans="1:9" s="10" customFormat="1" ht="27.75">
      <c r="A18" s="10" t="s">
        <v>9</v>
      </c>
      <c r="B18" s="17">
        <f t="shared" si="0"/>
        <v>9.8563527315128372</v>
      </c>
      <c r="C18" s="17">
        <f>+C9/$C$6*100</f>
        <v>9.5774157644873856</v>
      </c>
      <c r="D18" s="17">
        <f t="shared" si="1"/>
        <v>10.166746344903126</v>
      </c>
      <c r="F18" s="13">
        <f t="shared" si="2"/>
        <v>9.9</v>
      </c>
      <c r="G18" s="13">
        <f t="shared" si="2"/>
        <v>9.6</v>
      </c>
      <c r="H18" s="13">
        <f t="shared" si="2"/>
        <v>10.199999999999999</v>
      </c>
      <c r="I18" s="13"/>
    </row>
    <row r="19" spans="1:9" s="10" customFormat="1" ht="27.75">
      <c r="A19" s="10" t="s">
        <v>10</v>
      </c>
      <c r="B19" s="17">
        <f t="shared" si="0"/>
        <v>39.612060460407825</v>
      </c>
      <c r="C19" s="17">
        <f>+C10/$C$6*100</f>
        <v>48.690700202142715</v>
      </c>
      <c r="D19" s="17">
        <f>+D10/$D$6*100</f>
        <v>29.50937007444508</v>
      </c>
      <c r="F19" s="13">
        <f t="shared" si="2"/>
        <v>39.6</v>
      </c>
      <c r="G19" s="13">
        <f t="shared" si="2"/>
        <v>48.7</v>
      </c>
      <c r="H19" s="13">
        <f t="shared" si="2"/>
        <v>29.5</v>
      </c>
      <c r="I19" s="13"/>
    </row>
    <row r="20" spans="1:9" ht="27.75">
      <c r="A20" s="10" t="s">
        <v>11</v>
      </c>
      <c r="B20" s="17">
        <f>+B11/$B$6*100</f>
        <v>41.169826011477099</v>
      </c>
      <c r="C20" s="17">
        <f>+C11/$C$6*100</f>
        <v>32.895014974427951</v>
      </c>
      <c r="D20" s="17">
        <f>+D11/$D$6*100</f>
        <v>50.378011537426303</v>
      </c>
      <c r="F20" s="13">
        <f t="shared" si="2"/>
        <v>41.2</v>
      </c>
      <c r="G20" s="13">
        <f t="shared" si="2"/>
        <v>32.9</v>
      </c>
      <c r="H20" s="13">
        <f t="shared" si="2"/>
        <v>50.4</v>
      </c>
      <c r="I20" s="13"/>
    </row>
    <row r="21" spans="1:9" ht="27.75">
      <c r="A21" s="24" t="s">
        <v>12</v>
      </c>
      <c r="B21" s="27">
        <f>+B12/$B$6*100</f>
        <v>0.32002620038842577</v>
      </c>
      <c r="C21" s="27">
        <f t="shared" ref="C21" si="3">+C12/$C$6*100</f>
        <v>0.39141438732721984</v>
      </c>
      <c r="D21" s="22">
        <f t="shared" si="1"/>
        <v>0.24058563470658051</v>
      </c>
      <c r="F21" s="13">
        <f t="shared" si="2"/>
        <v>0.3</v>
      </c>
      <c r="G21" s="13">
        <f t="shared" si="2"/>
        <v>0.4</v>
      </c>
      <c r="H21" s="13">
        <f t="shared" si="2"/>
        <v>0.2</v>
      </c>
      <c r="I21" s="13"/>
    </row>
    <row r="22" spans="1:9" ht="8.25" customHeight="1">
      <c r="B22" s="11"/>
      <c r="C22" s="25"/>
      <c r="D22" s="26"/>
      <c r="F22" s="14"/>
      <c r="G22" s="14"/>
      <c r="H22" s="14"/>
    </row>
    <row r="23" spans="1:9" ht="27.75">
      <c r="A23" s="20" t="s">
        <v>14</v>
      </c>
    </row>
  </sheetData>
  <mergeCells count="2">
    <mergeCell ref="B5:D5"/>
    <mergeCell ref="B13:D13"/>
  </mergeCells>
  <pageMargins left="0.98425196850393704" right="0.78740157480314965" top="0.70866141732283472" bottom="0.23622047244094491" header="0.31496062992125984" footer="0.51181102362204722"/>
  <pageSetup paperSize="9" scale="85" firstPageNumber="10" orientation="portrait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ตารางที่5</vt:lpstr>
      <vt:lpstr>ตารางที่5!Print_Area</vt:lpstr>
    </vt:vector>
  </TitlesOfParts>
  <Company>www.easyosteam.com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KKD Windows7 V.11_x86</dc:creator>
  <cp:lastModifiedBy>Natsuto</cp:lastModifiedBy>
  <cp:lastPrinted>2020-09-17T06:56:51Z</cp:lastPrinted>
  <dcterms:created xsi:type="dcterms:W3CDTF">2019-10-16T04:00:44Z</dcterms:created>
  <dcterms:modified xsi:type="dcterms:W3CDTF">2021-01-06T03:50:02Z</dcterms:modified>
</cp:coreProperties>
</file>