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รายงาน สรง\ตาราง\taball\"/>
    </mc:Choice>
  </mc:AlternateContent>
  <bookViews>
    <workbookView xWindow="0" yWindow="0" windowWidth="20490" windowHeight="7950"/>
  </bookViews>
  <sheets>
    <sheet name="ตารางที่5" sheetId="1" r:id="rId1"/>
  </sheets>
  <definedNames>
    <definedName name="_xlnm.Print_Area" localSheetId="0">ตารางที่5!$A$1:$D$23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C17" i="1"/>
  <c r="D17" i="1"/>
  <c r="H17" i="1" s="1"/>
  <c r="F17" i="1"/>
  <c r="G17" i="1"/>
  <c r="B18" i="1"/>
  <c r="C18" i="1"/>
  <c r="D18" i="1"/>
  <c r="F18" i="1"/>
  <c r="G18" i="1"/>
  <c r="H18" i="1"/>
  <c r="B19" i="1"/>
  <c r="F19" i="1" s="1"/>
  <c r="C19" i="1"/>
  <c r="D19" i="1"/>
  <c r="G19" i="1"/>
  <c r="H19" i="1"/>
  <c r="B20" i="1"/>
  <c r="F20" i="1" s="1"/>
  <c r="C20" i="1"/>
  <c r="G20" i="1" s="1"/>
  <c r="D20" i="1"/>
  <c r="H20" i="1" s="1"/>
  <c r="B21" i="1"/>
  <c r="C21" i="1"/>
  <c r="G21" i="1" s="1"/>
  <c r="D21" i="1"/>
  <c r="H21" i="1" s="1"/>
  <c r="F21" i="1"/>
  <c r="B22" i="1"/>
  <c r="C22" i="1"/>
  <c r="F22" i="1"/>
  <c r="G22" i="1"/>
  <c r="H22" i="1"/>
  <c r="G15" i="1" l="1"/>
  <c r="F15" i="1"/>
  <c r="H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<sst xmlns="http://schemas.openxmlformats.org/spreadsheetml/2006/main" count="22" uniqueCount="15">
  <si>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</si>
  <si>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</si>
  <si>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</si>
  <si>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</si>
  <si>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</si>
  <si>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</si>
  <si>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</si>
  <si>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</si>
  <si>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 (คน)</t>
  </si>
  <si>
    <t>หญิง</t>
  </si>
  <si>
    <t>ชาย</t>
  </si>
  <si>
    <t>รวม</t>
  </si>
  <si>
    <t>สถานภาพการทำงาน</t>
  </si>
  <si>
    <t xml:space="preserve">               ไตรมาสที่ 4 พ.ศ. 2563 </t>
  </si>
  <si>
    <t>ตารางที่ 5  ประชากรอายุ 15 ปีขึ้นไปที่มีงานทำ จำแนกตามสถานภาพการทำงาน และเพศ พ.ศ. 2563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</si>
</sst>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Border="1"/>
    <xf numFmtId="187" fontId="2" fillId="0" borderId="1" xfId="2" applyNumberFormat="1" applyFont="1" applyBorder="1"/>
    <xf numFmtId="187" fontId="2" fillId="0" borderId="0" xfId="2" applyNumberFormat="1" applyFont="1" applyBorder="1"/>
    <xf numFmtId="187" fontId="2" fillId="0" borderId="0" xfId="2" applyNumberFormat="1" applyFont="1"/>
    <xf numFmtId="187" fontId="2" fillId="0" borderId="0" xfId="2" applyNumberFormat="1" applyFont="1" applyAlignment="1">
      <alignment vertical="center"/>
    </xf>
    <xf numFmtId="187" fontId="2" fillId="0" borderId="0" xfId="2" applyNumberFormat="1" applyFont="1" applyBorder="1" applyAlignment="1">
      <alignment horizontal="right" vertical="center" wrapText="1"/>
    </xf>
    <xf numFmtId="187" fontId="2" fillId="0" borderId="2" xfId="2" applyNumberFormat="1" applyFont="1" applyBorder="1" applyAlignment="1">
      <alignment horizontal="right" vertical="center" wrapText="1"/>
    </xf>
    <xf numFmtId="0" fontId="2" fillId="0" borderId="2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87" fontId="4" fillId="0" borderId="0" xfId="2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center" vertical="center"/>
    </xf>
    <xf numFmtId="187" fontId="4" fillId="0" borderId="0" xfId="2" applyNumberFormat="1" applyFont="1" applyAlignment="1">
      <alignment vertical="center"/>
    </xf>
    <xf numFmtId="0" fontId="2" fillId="0" borderId="0" xfId="2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2" fillId="0" borderId="0" xfId="1" applyNumberFormat="1" applyFont="1"/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188" fontId="4" fillId="0" borderId="0" xfId="1" applyNumberFormat="1" applyFont="1" applyAlignment="1">
      <alignment horizontal="right" vertical="center" wrapText="1"/>
    </xf>
    <xf numFmtId="188" fontId="2" fillId="0" borderId="0" xfId="1" applyNumberFormat="1" applyFont="1" applyAlignment="1">
      <alignment horizontal="right" vertical="center" wrapText="1"/>
    </xf>
    <xf numFmtId="188" fontId="4" fillId="0" borderId="0" xfId="1" applyNumberFormat="1" applyFont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1104900</xdr:colOff>
      <xdr:row>17</xdr:row>
      <xdr:rowOff>34925</xdr:rowOff>
    </xdr:from>
    <xdr:to>
      <xdr:col>3</xdr:col>
      <xdr:colOff>1104900</xdr:colOff>
      <xdr:row>17</xdr:row>
      <xdr:rowOff>101600</xdr:rowOff>
    </xdr:to>
    <xdr:sp macro="" textlink="">
      <xdr:nvSpPr>
        <xdr:cNvPr id="3" name="Text 1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4730750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showGridLines="0" tabSelected="1" view="pageBreakPreview" zoomScaleNormal="75" zoomScaleSheetLayoutView="100" workbookViewId="0"/>
  </sheetViews>
  <sheetFormatPr defaultRowHeight="14.25" customHeight="1" x14ac:dyDescent="0.35"/>
  <cols>
    <col min="1" max="1" width="51.28515625" style="1" customWidth="1"/>
    <col min="2" max="4" width="17.7109375" style="1" customWidth="1"/>
    <col min="5" max="5" width="14.28515625" style="1" bestFit="1" customWidth="1"/>
    <col min="6" max="6" width="10.28515625" style="1" hidden="1" customWidth="1"/>
    <col min="7" max="8" width="11.42578125" style="1" hidden="1" customWidth="1"/>
    <col min="9" max="10" width="14.42578125" style="1" bestFit="1" customWidth="1"/>
    <col min="11" max="11" width="9.28515625" style="1" bestFit="1" customWidth="1"/>
    <col min="12" max="16384" width="9.140625" style="1"/>
  </cols>
  <sheetData>
    <row r="1" spans="1:11" s="24" customFormat="1" ht="23.25" x14ac:dyDescent="0.35">
      <c r="A1" s="24" t="s">
        <v>14</v>
      </c>
      <c r="B1" s="1"/>
      <c r="C1" s="1"/>
      <c r="D1" s="1"/>
    </row>
    <row r="2" spans="1:11" s="29" customFormat="1" ht="23.25" x14ac:dyDescent="0.35">
      <c r="A2" s="30" t="s">
        <v>13</v>
      </c>
    </row>
    <row r="3" spans="1:11" s="24" customFormat="1" ht="9.9499999999999993" customHeight="1" x14ac:dyDescent="0.35">
      <c r="A3" s="28"/>
      <c r="B3" s="28"/>
      <c r="C3" s="28"/>
      <c r="D3" s="28"/>
    </row>
    <row r="4" spans="1:11" s="24" customFormat="1" ht="27" customHeight="1" x14ac:dyDescent="0.35">
      <c r="A4" s="27" t="s">
        <v>12</v>
      </c>
      <c r="B4" s="26" t="s">
        <v>11</v>
      </c>
      <c r="C4" s="26" t="s">
        <v>10</v>
      </c>
      <c r="D4" s="26" t="s">
        <v>9</v>
      </c>
    </row>
    <row r="5" spans="1:11" s="24" customFormat="1" ht="23.25" x14ac:dyDescent="0.35">
      <c r="A5" s="25"/>
      <c r="B5" s="31" t="s">
        <v>8</v>
      </c>
      <c r="C5" s="31"/>
      <c r="D5" s="31"/>
      <c r="E5" s="17"/>
      <c r="F5" s="17"/>
      <c r="G5" s="17"/>
      <c r="H5" s="17"/>
      <c r="I5" s="17"/>
      <c r="J5" s="17"/>
      <c r="K5" s="17"/>
    </row>
    <row r="6" spans="1:11" s="12" customFormat="1" ht="23.25" x14ac:dyDescent="0.35">
      <c r="A6" s="14" t="s">
        <v>6</v>
      </c>
      <c r="B6" s="23">
        <v>316670.67</v>
      </c>
      <c r="C6" s="23">
        <v>169492.14</v>
      </c>
      <c r="D6" s="23">
        <v>147178.53</v>
      </c>
    </row>
    <row r="7" spans="1:11" s="12" customFormat="1" ht="8.25" customHeight="1" x14ac:dyDescent="0.5">
      <c r="A7" s="14"/>
      <c r="B7" s="22"/>
      <c r="C7" s="21"/>
      <c r="D7" s="21"/>
    </row>
    <row r="8" spans="1:11" s="11" customFormat="1" ht="23.25" x14ac:dyDescent="0.35">
      <c r="A8" s="11" t="s">
        <v>5</v>
      </c>
      <c r="B8" s="18">
        <v>890.08</v>
      </c>
      <c r="C8" s="18">
        <v>769.74</v>
      </c>
      <c r="D8" s="18">
        <v>120.34</v>
      </c>
      <c r="E8" s="17"/>
      <c r="F8" s="20"/>
      <c r="G8" s="20"/>
    </row>
    <row r="9" spans="1:11" s="11" customFormat="1" ht="23.25" x14ac:dyDescent="0.35">
      <c r="A9" s="11" t="s">
        <v>4</v>
      </c>
      <c r="B9" s="18">
        <v>26462.98</v>
      </c>
      <c r="C9" s="18">
        <v>11774.39</v>
      </c>
      <c r="D9" s="18">
        <v>14688.59</v>
      </c>
      <c r="E9" s="17"/>
      <c r="F9" s="20"/>
      <c r="G9" s="20"/>
    </row>
    <row r="10" spans="1:11" s="11" customFormat="1" ht="23.25" x14ac:dyDescent="0.35">
      <c r="A10" s="11" t="s">
        <v>3</v>
      </c>
      <c r="B10" s="18">
        <v>30374</v>
      </c>
      <c r="C10" s="18">
        <v>16076.54</v>
      </c>
      <c r="D10" s="18">
        <v>14297.46</v>
      </c>
      <c r="E10" s="17"/>
      <c r="F10" s="20"/>
      <c r="G10" s="20"/>
    </row>
    <row r="11" spans="1:11" s="11" customFormat="1" ht="23.25" x14ac:dyDescent="0.35">
      <c r="A11" s="11" t="s">
        <v>2</v>
      </c>
      <c r="B11" s="18">
        <v>129700.45</v>
      </c>
      <c r="C11" s="18">
        <v>84125.23</v>
      </c>
      <c r="D11" s="18">
        <v>45575.22</v>
      </c>
      <c r="E11" s="17"/>
      <c r="F11" s="20"/>
      <c r="G11" s="20"/>
    </row>
    <row r="12" spans="1:11" ht="23.25" x14ac:dyDescent="0.35">
      <c r="A12" s="11" t="s">
        <v>1</v>
      </c>
      <c r="B12" s="18">
        <v>128176.61</v>
      </c>
      <c r="C12" s="18">
        <v>56051.51</v>
      </c>
      <c r="D12" s="18">
        <v>72125.100000000006</v>
      </c>
      <c r="E12" s="17"/>
      <c r="F12" s="16"/>
      <c r="G12" s="16"/>
    </row>
    <row r="13" spans="1:11" ht="23.25" x14ac:dyDescent="0.35">
      <c r="A13" s="19" t="s">
        <v>0</v>
      </c>
      <c r="B13" s="18">
        <v>1066.56</v>
      </c>
      <c r="C13" s="18">
        <v>694.73</v>
      </c>
      <c r="D13" s="18">
        <v>371.83</v>
      </c>
      <c r="E13" s="17"/>
      <c r="F13" s="16"/>
      <c r="G13" s="16"/>
    </row>
    <row r="14" spans="1:11" ht="23.25" x14ac:dyDescent="0.35">
      <c r="B14" s="32" t="s">
        <v>7</v>
      </c>
      <c r="C14" s="32"/>
      <c r="D14" s="32"/>
      <c r="E14" s="17"/>
      <c r="F14" s="16"/>
      <c r="G14" s="16"/>
      <c r="H14" s="6"/>
    </row>
    <row r="15" spans="1:11" s="12" customFormat="1" ht="23.25" x14ac:dyDescent="0.5">
      <c r="A15" s="14" t="s">
        <v>6</v>
      </c>
      <c r="B15" s="13">
        <f>+B6/$B$6*100</f>
        <v>100</v>
      </c>
      <c r="C15" s="13">
        <f>+C6/$C$6*100</f>
        <v>100</v>
      </c>
      <c r="D15" s="13">
        <f>+D6/$D$6*100</f>
        <v>100</v>
      </c>
      <c r="F15" s="15">
        <f>SUM(F17:F22)</f>
        <v>100</v>
      </c>
      <c r="G15" s="15">
        <f>SUM(G17:G22)</f>
        <v>100</v>
      </c>
      <c r="H15" s="15">
        <f>SUM(H17:H22)</f>
        <v>100</v>
      </c>
      <c r="I15" s="15"/>
    </row>
    <row r="16" spans="1:11" s="12" customFormat="1" ht="9" customHeight="1" x14ac:dyDescent="0.5">
      <c r="A16" s="14"/>
      <c r="B16" s="13"/>
      <c r="C16" s="13"/>
      <c r="D16" s="13"/>
    </row>
    <row r="17" spans="1:9" s="11" customFormat="1" ht="23.25" x14ac:dyDescent="0.5">
      <c r="A17" s="11" t="s">
        <v>5</v>
      </c>
      <c r="B17" s="8">
        <v>0.2</v>
      </c>
      <c r="C17" s="8">
        <f t="shared" ref="C17:C22" si="0">+C8/$C$6*100</f>
        <v>0.45414495327039939</v>
      </c>
      <c r="D17" s="8">
        <f>+D8/$D$6*100</f>
        <v>8.1764643253333213E-2</v>
      </c>
      <c r="E17" s="7"/>
      <c r="F17" s="7">
        <f t="shared" ref="F17:H22" si="1">ROUND(B17,1)</f>
        <v>0.2</v>
      </c>
      <c r="G17" s="7">
        <f t="shared" si="1"/>
        <v>0.5</v>
      </c>
      <c r="H17" s="7">
        <f t="shared" si="1"/>
        <v>0.1</v>
      </c>
      <c r="I17" s="7"/>
    </row>
    <row r="18" spans="1:9" s="11" customFormat="1" ht="23.25" x14ac:dyDescent="0.5">
      <c r="A18" s="11" t="s">
        <v>4</v>
      </c>
      <c r="B18" s="8">
        <f>+B9/$B$6*100</f>
        <v>8.3566248809844001</v>
      </c>
      <c r="C18" s="8">
        <f t="shared" si="0"/>
        <v>6.9468649106678324</v>
      </c>
      <c r="D18" s="8">
        <f>+D9/$D$6*100</f>
        <v>9.9801173445610587</v>
      </c>
      <c r="F18" s="7">
        <f t="shared" si="1"/>
        <v>8.4</v>
      </c>
      <c r="G18" s="7">
        <f t="shared" si="1"/>
        <v>6.9</v>
      </c>
      <c r="H18" s="7">
        <f t="shared" si="1"/>
        <v>10</v>
      </c>
      <c r="I18" s="7"/>
    </row>
    <row r="19" spans="1:9" s="11" customFormat="1" ht="23.25" x14ac:dyDescent="0.5">
      <c r="A19" s="11" t="s">
        <v>3</v>
      </c>
      <c r="B19" s="8">
        <f>+B10/$B$6*100</f>
        <v>9.5916682148049901</v>
      </c>
      <c r="C19" s="8">
        <f t="shared" si="0"/>
        <v>9.4851242069396253</v>
      </c>
      <c r="D19" s="8">
        <f>+D10/$D$6*100</f>
        <v>9.7143652678145376</v>
      </c>
      <c r="F19" s="7">
        <f t="shared" si="1"/>
        <v>9.6</v>
      </c>
      <c r="G19" s="7">
        <f t="shared" si="1"/>
        <v>9.5</v>
      </c>
      <c r="H19" s="7">
        <f t="shared" si="1"/>
        <v>9.6999999999999993</v>
      </c>
      <c r="I19" s="7"/>
    </row>
    <row r="20" spans="1:9" s="11" customFormat="1" ht="23.25" x14ac:dyDescent="0.5">
      <c r="A20" s="11" t="s">
        <v>2</v>
      </c>
      <c r="B20" s="8">
        <f>+B11/$B$6*100</f>
        <v>40.95751905283808</v>
      </c>
      <c r="C20" s="8">
        <f t="shared" si="0"/>
        <v>49.633705728183024</v>
      </c>
      <c r="D20" s="8">
        <f>+D11/$D$6*100</f>
        <v>30.965943198372752</v>
      </c>
      <c r="F20" s="7">
        <f t="shared" si="1"/>
        <v>41</v>
      </c>
      <c r="G20" s="7">
        <f t="shared" si="1"/>
        <v>49.6</v>
      </c>
      <c r="H20" s="7">
        <f t="shared" si="1"/>
        <v>31</v>
      </c>
      <c r="I20" s="7"/>
    </row>
    <row r="21" spans="1:9" ht="23.25" x14ac:dyDescent="0.35">
      <c r="A21" s="11" t="s">
        <v>1</v>
      </c>
      <c r="B21" s="8">
        <f>+B12/$B$6*100</f>
        <v>40.476312504722969</v>
      </c>
      <c r="C21" s="8">
        <f t="shared" si="0"/>
        <v>33.070270987197397</v>
      </c>
      <c r="D21" s="8">
        <f>+D12/$D$6*100</f>
        <v>49.005177589421507</v>
      </c>
      <c r="F21" s="7">
        <f t="shared" si="1"/>
        <v>40.5</v>
      </c>
      <c r="G21" s="7">
        <f t="shared" si="1"/>
        <v>33.1</v>
      </c>
      <c r="H21" s="7">
        <f t="shared" si="1"/>
        <v>49</v>
      </c>
      <c r="I21" s="7"/>
    </row>
    <row r="22" spans="1:9" ht="23.25" x14ac:dyDescent="0.35">
      <c r="A22" s="10" t="s">
        <v>0</v>
      </c>
      <c r="B22" s="9">
        <f>+B13/$B$6*100</f>
        <v>0.33680416313894812</v>
      </c>
      <c r="C22" s="9">
        <f t="shared" si="0"/>
        <v>0.40988921374171094</v>
      </c>
      <c r="D22" s="8">
        <v>0.2</v>
      </c>
      <c r="F22" s="7">
        <f t="shared" si="1"/>
        <v>0.3</v>
      </c>
      <c r="G22" s="7">
        <f t="shared" si="1"/>
        <v>0.4</v>
      </c>
      <c r="H22" s="7">
        <f t="shared" si="1"/>
        <v>0.2</v>
      </c>
      <c r="I22" s="7"/>
    </row>
    <row r="23" spans="1:9" ht="21" customHeight="1" x14ac:dyDescent="0.35">
      <c r="B23" s="6"/>
      <c r="C23" s="5"/>
      <c r="D23" s="4"/>
      <c r="F23" s="3"/>
      <c r="G23" s="3"/>
      <c r="H23" s="3"/>
    </row>
    <row r="24" spans="1:9" ht="23.25" x14ac:dyDescent="0.35">
      <c r="A24" s="2"/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2021-05-03T09:21:48Z</dcterms:created>
  <dcterms:modified xsi:type="dcterms:W3CDTF">2021-05-03T09:33:15Z</dcterms:modified>
</cp:coreProperties>
</file>