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ปานทิพย์\12.รายงานวิชาการ2562-2563\1.สรง2562-2563\2.รายงาน สรง.2563\1.รายเดือน (up mapping)\MA.263\MA.263 upmapping\"/>
    </mc:Choice>
  </mc:AlternateContent>
  <bookViews>
    <workbookView xWindow="0" yWindow="0" windowWidth="15810" windowHeight="9615"/>
  </bookViews>
  <sheets>
    <sheet name="ตารางที่5" sheetId="1" r:id="rId1"/>
  </sheets>
  <definedNames>
    <definedName name="_xlnm.Print_Area" localSheetId="0">ตารางที่5!$A$1:$D$24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C21" i="1"/>
  <c r="C22" i="1"/>
  <c r="B21" i="1"/>
  <c r="D21" i="1" l="1"/>
  <c r="B22" i="1"/>
  <c r="F22" i="1" s="1"/>
  <c r="D22" i="1" l="1"/>
  <c r="H22" i="1" s="1"/>
  <c r="G20" i="1" l="1"/>
  <c r="D17" i="1"/>
  <c r="H17" i="1" s="1"/>
  <c r="H21" i="1"/>
  <c r="G22" i="1"/>
  <c r="D19" i="1" l="1"/>
  <c r="H19" i="1" s="1"/>
  <c r="C15" i="1"/>
  <c r="C18" i="1"/>
  <c r="G18" i="1" s="1"/>
  <c r="D20" i="1"/>
  <c r="H20" i="1" s="1"/>
  <c r="D15" i="1"/>
  <c r="D18" i="1"/>
  <c r="H18" i="1" s="1"/>
  <c r="G21" i="1"/>
  <c r="B17" i="1"/>
  <c r="F17" i="1" s="1"/>
  <c r="C17" i="1"/>
  <c r="G17" i="1" s="1"/>
  <c r="G19" i="1"/>
  <c r="H15" i="1" l="1"/>
  <c r="G15" i="1"/>
  <c r="F21" i="1"/>
  <c r="F20" i="1"/>
  <c r="B18" i="1"/>
  <c r="F18" i="1" s="1"/>
  <c r="B15" i="1"/>
  <c r="B19" i="1"/>
  <c r="F19" i="1" s="1"/>
  <c r="F15" i="1" l="1"/>
</calcChain>
</file>

<file path=xl/sharedStrings.xml><?xml version="1.0" encoding="utf-8"?>
<sst xmlns="http://schemas.openxmlformats.org/spreadsheetml/2006/main" count="23" uniqueCount="16">
  <si>
    <t>ตารางที่ 5  ประชากรอายุ 15 ปีขึ้นไป ที่มีงานทำ จำแนกตามสถานภาพการทำงาน และเพศ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</si>
  <si>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</si>
  <si>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</si>
  <si>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</si>
  <si>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</si>
  <si>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</si>
  <si>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</si>
  <si>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</si>
  <si>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</si>
  <si>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</si>
  <si>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</si>
  <si>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</si>
  <si>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</si>
  <si>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</si>
  <si>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ที่มา : โครงการสำรวจภาวะการทำงานของประชากรจังหวัดเลย เดือนกุมภาพันธ์ พ.ศ. 2563</t>
  </si>
  <si>
    <t xml:space="preserve">               เดือนกุมภาพันธ์ พ.ศ. 2563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</si>
</sst>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188" fontId="3" fillId="0" borderId="0" xfId="1" applyNumberFormat="1" applyFont="1"/>
    <xf numFmtId="188" fontId="2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/>
    <xf numFmtId="188" fontId="4" fillId="0" borderId="0" xfId="1" applyNumberFormat="1" applyFont="1"/>
    <xf numFmtId="188" fontId="4" fillId="0" borderId="0" xfId="1" applyNumberFormat="1" applyFont="1" applyBorder="1"/>
    <xf numFmtId="188" fontId="4" fillId="0" borderId="2" xfId="1" applyNumberFormat="1" applyFont="1" applyBorder="1"/>
    <xf numFmtId="0" fontId="3" fillId="0" borderId="0" xfId="1" applyFont="1" applyBorder="1"/>
    <xf numFmtId="187" fontId="2" fillId="0" borderId="0" xfId="2" applyNumberFormat="1" applyFont="1" applyAlignment="1">
      <alignment horizontal="right" vertical="center" wrapText="1"/>
    </xf>
    <xf numFmtId="187" fontId="3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vertical="center" wrapText="1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 wrapText="1"/>
    </xf>
    <xf numFmtId="3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188" fontId="2" fillId="0" borderId="0" xfId="1" applyNumberFormat="1" applyFont="1" applyBorder="1" applyAlignment="1">
      <alignment horizontal="right" vertical="center" wrapText="1"/>
    </xf>
    <xf numFmtId="188" fontId="3" fillId="0" borderId="0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41" fontId="3" fillId="0" borderId="3" xfId="1" applyNumberFormat="1" applyFont="1" applyBorder="1" applyAlignment="1">
      <alignment horizontal="right" vertical="center" wrapText="1"/>
    </xf>
    <xf numFmtId="41" fontId="3" fillId="0" borderId="0" xfId="1" applyNumberFormat="1" applyFont="1" applyBorder="1" applyAlignment="1">
      <alignment horizontal="right" vertical="center" wrapText="1"/>
    </xf>
    <xf numFmtId="187" fontId="3" fillId="0" borderId="0" xfId="1" applyNumberFormat="1" applyFont="1" applyBorder="1" applyAlignment="1">
      <alignment horizontal="right" vertical="center" wrapText="1"/>
    </xf>
    <xf numFmtId="0" fontId="6" fillId="0" borderId="0" xfId="1" applyFont="1"/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4"/>
  <sheetViews>
    <sheetView showGridLines="0" tabSelected="1" view="pageBreakPreview" zoomScale="80" zoomScaleNormal="75" zoomScaleSheetLayoutView="80" workbookViewId="0">
      <selection activeCell="A6" sqref="A6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5" width="14.28515625" style="2" bestFit="1" customWidth="1"/>
    <col min="6" max="6" width="11.7109375" style="2" hidden="1" customWidth="1"/>
    <col min="7" max="8" width="13" style="2" hidden="1" customWidth="1"/>
    <col min="9" max="10" width="14.42578125" style="2" bestFit="1" customWidth="1"/>
    <col min="11" max="11" width="9.28515625" style="2" bestFit="1" customWidth="1"/>
    <col min="12" max="16384" width="9.140625" style="2"/>
  </cols>
  <sheetData>
    <row r="1" spans="1:11" s="1" customFormat="1" ht="23.25" x14ac:dyDescent="0.35">
      <c r="A1" s="1" t="s">
        <v>0</v>
      </c>
      <c r="B1" s="2"/>
      <c r="C1" s="2"/>
      <c r="D1" s="2"/>
    </row>
    <row r="2" spans="1:11" s="4" customFormat="1" ht="23.25" x14ac:dyDescent="0.35">
      <c r="A2" s="3" t="s">
        <v>15</v>
      </c>
    </row>
    <row r="3" spans="1:11" s="1" customFormat="1" ht="9.9499999999999993" customHeight="1" x14ac:dyDescent="0.35">
      <c r="A3" s="5"/>
      <c r="B3" s="5"/>
      <c r="C3" s="5"/>
      <c r="D3" s="5"/>
    </row>
    <row r="4" spans="1:11" s="1" customFormat="1" ht="27" customHeight="1" x14ac:dyDescent="0.35">
      <c r="A4" s="6" t="s">
        <v>1</v>
      </c>
      <c r="B4" s="7" t="s">
        <v>2</v>
      </c>
      <c r="C4" s="7" t="s">
        <v>3</v>
      </c>
      <c r="D4" s="7" t="s">
        <v>4</v>
      </c>
    </row>
    <row r="5" spans="1:11" s="1" customFormat="1" ht="23.25" x14ac:dyDescent="0.35">
      <c r="A5" s="8"/>
      <c r="B5" s="38" t="s">
        <v>5</v>
      </c>
      <c r="C5" s="38"/>
      <c r="D5" s="38"/>
      <c r="E5" s="26"/>
      <c r="F5" s="26"/>
      <c r="G5" s="26"/>
      <c r="H5" s="26"/>
      <c r="I5" s="26"/>
      <c r="J5" s="26"/>
      <c r="K5" s="26"/>
    </row>
    <row r="6" spans="1:11" s="10" customFormat="1" ht="23.25" x14ac:dyDescent="0.35">
      <c r="A6" s="9" t="s">
        <v>6</v>
      </c>
      <c r="B6" s="27">
        <v>306668.09999999998</v>
      </c>
      <c r="C6" s="27">
        <v>162088.15</v>
      </c>
      <c r="D6" s="23">
        <v>144579.95000000001</v>
      </c>
    </row>
    <row r="7" spans="1:11" s="10" customFormat="1" ht="8.25" customHeight="1" x14ac:dyDescent="0.5">
      <c r="A7" s="9"/>
      <c r="B7" s="28"/>
      <c r="C7" s="29"/>
      <c r="D7" s="29"/>
    </row>
    <row r="8" spans="1:11" s="12" customFormat="1" ht="23.25" x14ac:dyDescent="0.35">
      <c r="A8" s="11" t="s">
        <v>7</v>
      </c>
      <c r="B8" s="24">
        <v>1143.6300000000001</v>
      </c>
      <c r="C8" s="24">
        <v>1143.6300000000001</v>
      </c>
      <c r="D8" s="25">
        <v>0</v>
      </c>
      <c r="E8" s="26"/>
      <c r="F8" s="32"/>
      <c r="G8" s="32"/>
    </row>
    <row r="9" spans="1:11" s="12" customFormat="1" ht="23.25" x14ac:dyDescent="0.35">
      <c r="A9" s="11" t="s">
        <v>8</v>
      </c>
      <c r="B9" s="24">
        <v>28427.08</v>
      </c>
      <c r="C9" s="24">
        <v>12366.36</v>
      </c>
      <c r="D9" s="25">
        <v>16060.71</v>
      </c>
      <c r="E9" s="26"/>
      <c r="F9" s="32"/>
      <c r="G9" s="32"/>
    </row>
    <row r="10" spans="1:11" s="12" customFormat="1" ht="23.25" x14ac:dyDescent="0.35">
      <c r="A10" s="11" t="s">
        <v>9</v>
      </c>
      <c r="B10" s="24">
        <v>32527.77</v>
      </c>
      <c r="C10" s="24">
        <v>18693.39</v>
      </c>
      <c r="D10" s="25">
        <v>13834.38</v>
      </c>
      <c r="E10" s="26"/>
      <c r="F10" s="32"/>
      <c r="G10" s="32"/>
    </row>
    <row r="11" spans="1:11" s="12" customFormat="1" ht="23.25" x14ac:dyDescent="0.35">
      <c r="A11" s="11" t="s">
        <v>10</v>
      </c>
      <c r="B11" s="24">
        <v>122564.22</v>
      </c>
      <c r="C11" s="24">
        <v>73947.94</v>
      </c>
      <c r="D11" s="25">
        <v>48616.27</v>
      </c>
      <c r="E11" s="26"/>
      <c r="F11" s="32"/>
      <c r="G11" s="32"/>
    </row>
    <row r="12" spans="1:11" ht="23.25" x14ac:dyDescent="0.35">
      <c r="A12" s="11" t="s">
        <v>11</v>
      </c>
      <c r="B12" s="24">
        <v>122005.42</v>
      </c>
      <c r="C12" s="24">
        <v>55936.83</v>
      </c>
      <c r="D12" s="25">
        <v>66068.59</v>
      </c>
      <c r="E12" s="26"/>
      <c r="F12" s="33"/>
      <c r="G12" s="33"/>
    </row>
    <row r="13" spans="1:11" ht="23.25" x14ac:dyDescent="0.35">
      <c r="A13" s="13" t="s">
        <v>12</v>
      </c>
      <c r="B13" s="24">
        <v>0</v>
      </c>
      <c r="C13" s="24">
        <v>0</v>
      </c>
      <c r="D13" s="25">
        <v>0</v>
      </c>
      <c r="E13" s="26"/>
      <c r="F13" s="33"/>
      <c r="G13" s="33"/>
    </row>
    <row r="14" spans="1:11" ht="23.25" x14ac:dyDescent="0.35">
      <c r="B14" s="39" t="s">
        <v>13</v>
      </c>
      <c r="C14" s="39"/>
      <c r="D14" s="39"/>
      <c r="E14" s="26"/>
      <c r="F14" s="33"/>
      <c r="G14" s="33"/>
      <c r="H14" s="14"/>
    </row>
    <row r="15" spans="1:11" s="10" customFormat="1" ht="23.25" x14ac:dyDescent="0.5">
      <c r="A15" s="9" t="s">
        <v>6</v>
      </c>
      <c r="B15" s="30">
        <f>+B6/$B$6*100</f>
        <v>100</v>
      </c>
      <c r="C15" s="30">
        <f>+C6/$C$6*100</f>
        <v>100</v>
      </c>
      <c r="D15" s="30">
        <f>+D6/$D$6*100</f>
        <v>100</v>
      </c>
      <c r="F15" s="15">
        <f>SUM(F17:F22)</f>
        <v>100</v>
      </c>
      <c r="G15" s="15">
        <f>SUM(G17:G22)</f>
        <v>100</v>
      </c>
      <c r="H15" s="15">
        <f>SUM(H17:H22)</f>
        <v>100</v>
      </c>
      <c r="I15" s="15"/>
    </row>
    <row r="16" spans="1:11" s="10" customFormat="1" ht="9" customHeight="1" x14ac:dyDescent="0.5">
      <c r="A16" s="9"/>
      <c r="B16" s="30"/>
      <c r="C16" s="30"/>
      <c r="D16" s="30"/>
    </row>
    <row r="17" spans="1:9" s="12" customFormat="1" ht="23.25" x14ac:dyDescent="0.5">
      <c r="A17" s="11" t="s">
        <v>7</v>
      </c>
      <c r="B17" s="31">
        <f t="shared" ref="B17:B22" si="0">+B8/$B$6*100</f>
        <v>0.37292108308624217</v>
      </c>
      <c r="C17" s="31">
        <f>+C8/$C$6*100</f>
        <v>0.70556052370268907</v>
      </c>
      <c r="D17" s="36">
        <f t="shared" ref="D17:D22" si="1">+D8/$D$6*100</f>
        <v>0</v>
      </c>
      <c r="E17" s="16"/>
      <c r="F17" s="16">
        <f t="shared" ref="F17:H22" si="2">ROUND(B17,1)</f>
        <v>0.4</v>
      </c>
      <c r="G17" s="16">
        <f t="shared" si="2"/>
        <v>0.7</v>
      </c>
      <c r="H17" s="16">
        <f t="shared" si="2"/>
        <v>0</v>
      </c>
      <c r="I17" s="16"/>
    </row>
    <row r="18" spans="1:9" s="12" customFormat="1" ht="23.25" x14ac:dyDescent="0.5">
      <c r="A18" s="11" t="s">
        <v>8</v>
      </c>
      <c r="B18" s="31">
        <f t="shared" si="0"/>
        <v>9.2696566744307631</v>
      </c>
      <c r="C18" s="31">
        <f>+C9/$C$6*100</f>
        <v>7.6294041236203887</v>
      </c>
      <c r="D18" s="31">
        <f t="shared" si="1"/>
        <v>11.108531992160737</v>
      </c>
      <c r="F18" s="16">
        <f t="shared" si="2"/>
        <v>9.3000000000000007</v>
      </c>
      <c r="G18" s="16">
        <f t="shared" si="2"/>
        <v>7.6</v>
      </c>
      <c r="H18" s="16">
        <f t="shared" si="2"/>
        <v>11.1</v>
      </c>
      <c r="I18" s="16"/>
    </row>
    <row r="19" spans="1:9" s="12" customFormat="1" ht="23.25" x14ac:dyDescent="0.5">
      <c r="A19" s="11" t="s">
        <v>9</v>
      </c>
      <c r="B19" s="31">
        <f t="shared" si="0"/>
        <v>10.606831946328947</v>
      </c>
      <c r="C19" s="31">
        <v>11.6</v>
      </c>
      <c r="D19" s="31">
        <f>+D10/$D$6*100</f>
        <v>9.5686711746684079</v>
      </c>
      <c r="F19" s="16">
        <f t="shared" si="2"/>
        <v>10.6</v>
      </c>
      <c r="G19" s="16">
        <f t="shared" si="2"/>
        <v>11.6</v>
      </c>
      <c r="H19" s="16">
        <f t="shared" si="2"/>
        <v>9.6</v>
      </c>
      <c r="I19" s="16"/>
    </row>
    <row r="20" spans="1:9" s="12" customFormat="1" ht="23.25" x14ac:dyDescent="0.5">
      <c r="A20" s="11" t="s">
        <v>10</v>
      </c>
      <c r="B20" s="31">
        <v>39.9</v>
      </c>
      <c r="C20" s="31">
        <f t="shared" ref="C20:C22" si="3">+C11/$C$6*100</f>
        <v>45.622051951361037</v>
      </c>
      <c r="D20" s="31">
        <f>+D11/$D$6*100</f>
        <v>33.62587274376564</v>
      </c>
      <c r="F20" s="16">
        <f t="shared" si="2"/>
        <v>39.9</v>
      </c>
      <c r="G20" s="16">
        <f t="shared" si="2"/>
        <v>45.6</v>
      </c>
      <c r="H20" s="16">
        <f t="shared" si="2"/>
        <v>33.6</v>
      </c>
      <c r="I20" s="16"/>
    </row>
    <row r="21" spans="1:9" ht="23.25" x14ac:dyDescent="0.35">
      <c r="A21" s="11" t="s">
        <v>11</v>
      </c>
      <c r="B21" s="31">
        <f>+B12/$B$6*100</f>
        <v>39.78419013911131</v>
      </c>
      <c r="C21" s="31">
        <f t="shared" si="3"/>
        <v>34.510129210556109</v>
      </c>
      <c r="D21" s="31">
        <f>+D12/$D$6*100</f>
        <v>45.696924089405201</v>
      </c>
      <c r="F21" s="16">
        <f t="shared" si="2"/>
        <v>39.799999999999997</v>
      </c>
      <c r="G21" s="16">
        <f t="shared" si="2"/>
        <v>34.5</v>
      </c>
      <c r="H21" s="16">
        <f t="shared" si="2"/>
        <v>45.7</v>
      </c>
      <c r="I21" s="16"/>
    </row>
    <row r="22" spans="1:9" ht="23.25" x14ac:dyDescent="0.35">
      <c r="A22" s="17" t="s">
        <v>12</v>
      </c>
      <c r="B22" s="34">
        <f t="shared" si="0"/>
        <v>0</v>
      </c>
      <c r="C22" s="34">
        <f t="shared" si="3"/>
        <v>0</v>
      </c>
      <c r="D22" s="35">
        <f t="shared" si="1"/>
        <v>0</v>
      </c>
      <c r="F22" s="16">
        <f t="shared" si="2"/>
        <v>0</v>
      </c>
      <c r="G22" s="16">
        <f t="shared" si="2"/>
        <v>0</v>
      </c>
      <c r="H22" s="16">
        <f t="shared" si="2"/>
        <v>0</v>
      </c>
      <c r="I22" s="16"/>
    </row>
    <row r="23" spans="1:9" ht="8.25" customHeight="1" x14ac:dyDescent="0.35">
      <c r="A23" s="18"/>
      <c r="B23" s="19"/>
      <c r="C23" s="20"/>
      <c r="D23" s="21"/>
      <c r="F23" s="22"/>
      <c r="G23" s="22"/>
      <c r="H23" s="22"/>
    </row>
    <row r="24" spans="1:9" ht="23.25" x14ac:dyDescent="0.35">
      <c r="A24" s="37" t="s">
        <v>14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V.11_x64</cp:lastModifiedBy>
  <cp:lastPrinted>2020-04-08T02:21:47Z</cp:lastPrinted>
  <dcterms:created xsi:type="dcterms:W3CDTF">2019-10-16T04:00:44Z</dcterms:created>
  <dcterms:modified xsi:type="dcterms:W3CDTF">2020-04-10T07:06:55Z</dcterms:modified>
</cp:coreProperties>
</file>