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P47" i="1"/>
  <c r="P45" i="1"/>
  <c r="P42" i="1"/>
  <c r="P41" i="1"/>
  <c r="P39" i="1"/>
  <c r="P37" i="1"/>
  <c r="P34" i="1"/>
  <c r="P33" i="1"/>
  <c r="P31" i="1"/>
  <c r="P30" i="1"/>
  <c r="O30" i="1"/>
  <c r="N30" i="1"/>
  <c r="P27" i="1"/>
  <c r="O27" i="1"/>
  <c r="N27" i="1"/>
  <c r="N50" i="1" s="1"/>
  <c r="P26" i="1"/>
  <c r="P49" i="1" s="1"/>
  <c r="O26" i="1"/>
  <c r="O49" i="1" s="1"/>
  <c r="N26" i="1"/>
  <c r="N49" i="1" s="1"/>
  <c r="P25" i="1"/>
  <c r="P48" i="1" s="1"/>
  <c r="O25" i="1"/>
  <c r="N25" i="1"/>
  <c r="P24" i="1"/>
  <c r="O24" i="1"/>
  <c r="O47" i="1" s="1"/>
  <c r="N24" i="1"/>
  <c r="N47" i="1" s="1"/>
  <c r="P23" i="1"/>
  <c r="P46" i="1" s="1"/>
  <c r="O23" i="1"/>
  <c r="O46" i="1" s="1"/>
  <c r="N23" i="1"/>
  <c r="N46" i="1" s="1"/>
  <c r="P22" i="1"/>
  <c r="O22" i="1"/>
  <c r="N22" i="1"/>
  <c r="P21" i="1"/>
  <c r="P44" i="1" s="1"/>
  <c r="O21" i="1"/>
  <c r="O44" i="1" s="1"/>
  <c r="N21" i="1"/>
  <c r="P20" i="1"/>
  <c r="P43" i="1" s="1"/>
  <c r="O20" i="1"/>
  <c r="O43" i="1" s="1"/>
  <c r="N20" i="1"/>
  <c r="N43" i="1" s="1"/>
  <c r="P19" i="1"/>
  <c r="O19" i="1"/>
  <c r="N19" i="1"/>
  <c r="N42" i="1" s="1"/>
  <c r="P18" i="1"/>
  <c r="O18" i="1"/>
  <c r="O41" i="1" s="1"/>
  <c r="N18" i="1"/>
  <c r="N41" i="1" s="1"/>
  <c r="P17" i="1"/>
  <c r="P40" i="1" s="1"/>
  <c r="O17" i="1"/>
  <c r="O40" i="1" s="1"/>
  <c r="N17" i="1"/>
  <c r="P16" i="1"/>
  <c r="O16" i="1"/>
  <c r="O39" i="1" s="1"/>
  <c r="N16" i="1"/>
  <c r="P15" i="1"/>
  <c r="O15" i="1"/>
  <c r="O38" i="1" s="1"/>
  <c r="N15" i="1"/>
  <c r="N38" i="1" s="1"/>
  <c r="P14" i="1"/>
  <c r="O14" i="1"/>
  <c r="O37" i="1" s="1"/>
  <c r="N14" i="1"/>
  <c r="P13" i="1"/>
  <c r="P36" i="1" s="1"/>
  <c r="O13" i="1"/>
  <c r="N13" i="1"/>
  <c r="N36" i="1" s="1"/>
  <c r="P12" i="1"/>
  <c r="P35" i="1" s="1"/>
  <c r="O12" i="1"/>
  <c r="O35" i="1" s="1"/>
  <c r="N12" i="1"/>
  <c r="P11" i="1"/>
  <c r="O11" i="1"/>
  <c r="O34" i="1" s="1"/>
  <c r="N11" i="1"/>
  <c r="N34" i="1" s="1"/>
  <c r="P10" i="1"/>
  <c r="O10" i="1"/>
  <c r="O33" i="1" s="1"/>
  <c r="N10" i="1"/>
  <c r="N33" i="1" s="1"/>
  <c r="O9" i="1"/>
  <c r="O32" i="1" s="1"/>
  <c r="N9" i="1"/>
  <c r="P8" i="1"/>
  <c r="O8" i="1"/>
  <c r="O31" i="1" s="1"/>
  <c r="N8" i="1"/>
  <c r="N31" i="1" s="1"/>
  <c r="P7" i="1"/>
  <c r="O7" i="1"/>
  <c r="O45" i="1" s="1"/>
  <c r="N7" i="1"/>
  <c r="N48" i="1" s="1"/>
  <c r="N40" i="1" l="1"/>
  <c r="O48" i="1"/>
  <c r="N32" i="1"/>
  <c r="N35" i="1"/>
  <c r="N39" i="1"/>
  <c r="N45" i="1"/>
  <c r="O50" i="1"/>
  <c r="O36" i="1"/>
  <c r="O42" i="1"/>
</calcChain>
</file>

<file path=xl/sharedStrings.xml><?xml version="1.0" encoding="utf-8"?>
<sst xmlns="http://schemas.openxmlformats.org/spreadsheetml/2006/main" count="95" uniqueCount="35">
  <si>
    <t xml:space="preserve"> ตาราง 5  จำนวนและร้อยละของผู้มีงานทำ จำแนกตามอุตสาหกรรมและเพศ พ.ศ. 2563  </t>
  </si>
  <si>
    <t>อุตสาหกรรม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</si>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</sst>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"/>
    <numFmt numFmtId="190" formatCode="#,##0.0;[Red]#,##0.0"/>
    <numFmt numFmtId="191" formatCode="0.0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FF0000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/>
    <xf numFmtId="0" fontId="7" fillId="0" borderId="8" xfId="0" applyFont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87" fontId="10" fillId="0" borderId="10" xfId="1" applyNumberFormat="1" applyFont="1" applyBorder="1" applyAlignment="1">
      <alignment horizontal="right" vertical="center"/>
    </xf>
    <xf numFmtId="0" fontId="5" fillId="0" borderId="10" xfId="0" quotePrefix="1" applyFont="1" applyBorder="1" applyAlignment="1" applyProtection="1">
      <alignment vertical="center"/>
    </xf>
    <xf numFmtId="187" fontId="11" fillId="0" borderId="10" xfId="1" applyNumberFormat="1" applyFont="1" applyBorder="1" applyAlignment="1">
      <alignment horizontal="right" vertical="center"/>
    </xf>
    <xf numFmtId="187" fontId="11" fillId="0" borderId="10" xfId="1" applyNumberFormat="1" applyFont="1" applyFill="1" applyBorder="1" applyAlignment="1">
      <alignment horizontal="right" vertical="center"/>
    </xf>
    <xf numFmtId="0" fontId="5" fillId="0" borderId="10" xfId="0" applyFont="1" applyBorder="1" applyAlignment="1" applyProtection="1">
      <alignment vertical="center"/>
    </xf>
    <xf numFmtId="188" fontId="11" fillId="0" borderId="10" xfId="0" applyNumberFormat="1" applyFont="1" applyFill="1" applyBorder="1" applyAlignment="1">
      <alignment horizontal="distributed" vertical="center"/>
    </xf>
    <xf numFmtId="0" fontId="5" fillId="0" borderId="10" xfId="0" applyFont="1" applyBorder="1" applyAlignment="1">
      <alignment vertical="center"/>
    </xf>
    <xf numFmtId="188" fontId="11" fillId="0" borderId="10" xfId="1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88" fontId="11" fillId="0" borderId="10" xfId="0" applyNumberFormat="1" applyFont="1" applyBorder="1" applyAlignment="1">
      <alignment horizontal="right" vertical="center"/>
    </xf>
    <xf numFmtId="188" fontId="11" fillId="0" borderId="0" xfId="0" applyNumberFormat="1" applyFont="1" applyBorder="1" applyAlignment="1">
      <alignment horizontal="right" vertical="center"/>
    </xf>
    <xf numFmtId="187" fontId="3" fillId="0" borderId="0" xfId="0" applyNumberFormat="1" applyFont="1"/>
    <xf numFmtId="3" fontId="12" fillId="0" borderId="12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11" fillId="0" borderId="11" xfId="1" applyNumberFormat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center" vertical="center"/>
    </xf>
    <xf numFmtId="189" fontId="10" fillId="0" borderId="10" xfId="0" applyNumberFormat="1" applyFont="1" applyFill="1" applyBorder="1" applyAlignment="1">
      <alignment horizontal="right" vertical="center"/>
    </xf>
    <xf numFmtId="189" fontId="10" fillId="0" borderId="11" xfId="0" applyNumberFormat="1" applyFont="1" applyFill="1" applyBorder="1" applyAlignment="1">
      <alignment horizontal="right" vertical="center"/>
    </xf>
    <xf numFmtId="189" fontId="10" fillId="0" borderId="10" xfId="0" applyNumberFormat="1" applyFont="1" applyBorder="1" applyAlignment="1">
      <alignment horizontal="right" vertical="center"/>
    </xf>
    <xf numFmtId="190" fontId="10" fillId="0" borderId="10" xfId="1" applyNumberFormat="1" applyFont="1" applyBorder="1" applyAlignment="1">
      <alignment horizontal="right" vertical="center"/>
    </xf>
    <xf numFmtId="189" fontId="11" fillId="0" borderId="10" xfId="0" applyNumberFormat="1" applyFont="1" applyFill="1" applyBorder="1" applyAlignment="1">
      <alignment horizontal="right" vertical="center"/>
    </xf>
    <xf numFmtId="189" fontId="11" fillId="0" borderId="0" xfId="0" applyNumberFormat="1" applyFont="1" applyFill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Fill="1" applyBorder="1" applyAlignment="1">
      <alignment horizontal="distributed" vertical="center"/>
    </xf>
    <xf numFmtId="191" fontId="11" fillId="0" borderId="10" xfId="0" applyNumberFormat="1" applyFont="1" applyFill="1" applyBorder="1" applyAlignment="1">
      <alignment horizontal="right" vertical="center"/>
    </xf>
    <xf numFmtId="189" fontId="3" fillId="0" borderId="0" xfId="0" applyNumberFormat="1" applyFont="1"/>
    <xf numFmtId="0" fontId="5" fillId="0" borderId="8" xfId="0" applyFont="1" applyBorder="1" applyAlignment="1">
      <alignment vertical="center"/>
    </xf>
    <xf numFmtId="188" fontId="14" fillId="0" borderId="8" xfId="0" applyNumberFormat="1" applyFont="1" applyFill="1" applyBorder="1" applyAlignment="1">
      <alignment horizontal="distributed" vertical="center"/>
    </xf>
    <xf numFmtId="191" fontId="3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S52"/>
  <sheetViews>
    <sheetView tabSelected="1" topLeftCell="A2" zoomScale="110" zoomScaleNormal="110" workbookViewId="0">
      <selection activeCell="A49" sqref="A49"/>
    </sheetView>
  </sheetViews>
  <sheetFormatPr defaultRowHeight="21.75" x14ac:dyDescent="0.5"/>
  <cols>
    <col min="1" max="1" width="42.5703125" style="3" customWidth="1"/>
    <col min="2" max="16" width="7.28515625" style="2" customWidth="1"/>
    <col min="17" max="17" width="5.28515625" style="3" customWidth="1"/>
    <col min="18" max="18" width="5.42578125" style="3" customWidth="1"/>
    <col min="19" max="19" width="6.5703125" style="3" customWidth="1"/>
    <col min="20" max="16384" width="9.140625" style="3"/>
  </cols>
  <sheetData>
    <row r="1" spans="1:19" hidden="1" x14ac:dyDescent="0.5">
      <c r="A1" s="1"/>
    </row>
    <row r="2" spans="1:19" x14ac:dyDescent="0.5">
      <c r="A2" s="4" t="s">
        <v>0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9" s="7" customFormat="1" ht="0.7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9" s="18" customFormat="1" ht="11.25" customHeight="1" x14ac:dyDescent="0.5">
      <c r="A4" s="8" t="s">
        <v>1</v>
      </c>
      <c r="B4" s="9" t="s">
        <v>2</v>
      </c>
      <c r="C4" s="10"/>
      <c r="D4" s="11"/>
      <c r="E4" s="9" t="s">
        <v>3</v>
      </c>
      <c r="F4" s="10"/>
      <c r="G4" s="11"/>
      <c r="H4" s="9" t="s">
        <v>4</v>
      </c>
      <c r="I4" s="10"/>
      <c r="J4" s="11"/>
      <c r="K4" s="12" t="s">
        <v>5</v>
      </c>
      <c r="L4" s="13"/>
      <c r="M4" s="14"/>
      <c r="N4" s="15" t="s">
        <v>6</v>
      </c>
      <c r="O4" s="16"/>
      <c r="P4" s="17"/>
    </row>
    <row r="5" spans="1:19" s="1" customFormat="1" ht="11.25" customHeight="1" x14ac:dyDescent="0.5">
      <c r="A5" s="19"/>
      <c r="B5" s="20" t="s">
        <v>7</v>
      </c>
      <c r="C5" s="20" t="s">
        <v>8</v>
      </c>
      <c r="D5" s="20" t="s">
        <v>9</v>
      </c>
      <c r="E5" s="20" t="s">
        <v>7</v>
      </c>
      <c r="F5" s="20" t="s">
        <v>8</v>
      </c>
      <c r="G5" s="20" t="s">
        <v>9</v>
      </c>
      <c r="H5" s="20" t="s">
        <v>7</v>
      </c>
      <c r="I5" s="20" t="s">
        <v>8</v>
      </c>
      <c r="J5" s="20" t="s">
        <v>9</v>
      </c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9" s="1" customFormat="1" ht="11.25" customHeight="1" x14ac:dyDescent="0.5">
      <c r="A6" s="22"/>
      <c r="B6" s="23"/>
      <c r="C6" s="24"/>
      <c r="D6" s="24"/>
      <c r="E6" s="24"/>
      <c r="F6" s="24"/>
      <c r="G6" s="24"/>
      <c r="H6" s="24"/>
      <c r="I6" s="25" t="s">
        <v>10</v>
      </c>
      <c r="J6" s="24"/>
      <c r="K6" s="26"/>
      <c r="L6" s="26"/>
      <c r="M6" s="26"/>
      <c r="N6" s="26"/>
      <c r="O6" s="26"/>
      <c r="P6" s="27"/>
      <c r="Q6" s="28"/>
      <c r="R6" s="28"/>
      <c r="S6" s="28"/>
    </row>
    <row r="7" spans="1:19" ht="12" customHeight="1" x14ac:dyDescent="0.5">
      <c r="A7" s="29" t="s">
        <v>11</v>
      </c>
      <c r="B7" s="30">
        <v>547179.30000000005</v>
      </c>
      <c r="C7" s="30">
        <v>290164.12</v>
      </c>
      <c r="D7" s="30">
        <v>257015.18</v>
      </c>
      <c r="E7" s="30">
        <v>552779.02</v>
      </c>
      <c r="F7" s="30">
        <v>299416.90000000002</v>
      </c>
      <c r="G7" s="30">
        <v>253362.12</v>
      </c>
      <c r="H7" s="30">
        <v>565185.25</v>
      </c>
      <c r="I7" s="30">
        <v>307020.84999999998</v>
      </c>
      <c r="J7" s="30">
        <v>258164.4</v>
      </c>
      <c r="K7" s="30">
        <v>570351.62</v>
      </c>
      <c r="L7" s="30">
        <v>305918.74</v>
      </c>
      <c r="M7" s="30">
        <v>264432.88</v>
      </c>
      <c r="N7" s="30">
        <f>(B7+E7+H7+K7)/4</f>
        <v>558873.79749999999</v>
      </c>
      <c r="O7" s="30">
        <f>(C7+F7+I7+L7)/4</f>
        <v>300630.15249999997</v>
      </c>
      <c r="P7" s="30">
        <f>(D7+G7+J7+M7)/4</f>
        <v>258243.64499999999</v>
      </c>
    </row>
    <row r="8" spans="1:19" ht="12" customHeight="1" x14ac:dyDescent="0.5">
      <c r="A8" s="31" t="s">
        <v>12</v>
      </c>
      <c r="B8" s="32">
        <v>234236.45</v>
      </c>
      <c r="C8" s="32">
        <v>124246.28</v>
      </c>
      <c r="D8" s="32">
        <v>109990.17</v>
      </c>
      <c r="E8" s="32">
        <v>288439.2</v>
      </c>
      <c r="F8" s="32">
        <v>165311.65</v>
      </c>
      <c r="G8" s="32">
        <v>123127.55</v>
      </c>
      <c r="H8" s="33">
        <v>332309.34000000003</v>
      </c>
      <c r="I8" s="33">
        <v>184336.04</v>
      </c>
      <c r="J8" s="33">
        <v>147973.29999999999</v>
      </c>
      <c r="K8" s="33">
        <v>321011.15999999997</v>
      </c>
      <c r="L8" s="33">
        <v>177866.08</v>
      </c>
      <c r="M8" s="33">
        <v>143145.09</v>
      </c>
      <c r="N8" s="32">
        <f t="shared" ref="N8:P27" si="0">(B8+E8+H8+K8)/4</f>
        <v>293999.03749999998</v>
      </c>
      <c r="O8" s="32">
        <f t="shared" si="0"/>
        <v>162940.01249999998</v>
      </c>
      <c r="P8" s="32">
        <f t="shared" si="0"/>
        <v>131059.0275</v>
      </c>
    </row>
    <row r="9" spans="1:19" ht="12" customHeight="1" x14ac:dyDescent="0.5">
      <c r="A9" s="34" t="s">
        <v>13</v>
      </c>
      <c r="B9" s="32">
        <v>235.19</v>
      </c>
      <c r="C9" s="32">
        <v>235.19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2">
        <v>719.46</v>
      </c>
      <c r="L9" s="32">
        <v>719.46</v>
      </c>
      <c r="M9" s="35">
        <v>0</v>
      </c>
      <c r="N9" s="32">
        <f t="shared" si="0"/>
        <v>238.66250000000002</v>
      </c>
      <c r="O9" s="32">
        <f t="shared" si="0"/>
        <v>238.66250000000002</v>
      </c>
      <c r="P9" s="35">
        <v>0</v>
      </c>
    </row>
    <row r="10" spans="1:19" ht="12" customHeight="1" x14ac:dyDescent="0.5">
      <c r="A10" s="34" t="s">
        <v>14</v>
      </c>
      <c r="B10" s="32">
        <v>28554.11</v>
      </c>
      <c r="C10" s="32">
        <v>14046.05</v>
      </c>
      <c r="D10" s="32">
        <v>14508.05</v>
      </c>
      <c r="E10" s="32">
        <v>31930.25</v>
      </c>
      <c r="F10" s="32">
        <v>16281.99</v>
      </c>
      <c r="G10" s="32">
        <v>15648.25</v>
      </c>
      <c r="H10" s="33">
        <v>20283.2</v>
      </c>
      <c r="I10" s="33">
        <v>8357.18</v>
      </c>
      <c r="J10" s="33">
        <v>11926.02</v>
      </c>
      <c r="K10" s="33">
        <v>21011.11</v>
      </c>
      <c r="L10" s="33">
        <v>10452.11</v>
      </c>
      <c r="M10" s="33">
        <v>10559</v>
      </c>
      <c r="N10" s="32">
        <f t="shared" si="0"/>
        <v>25444.6675</v>
      </c>
      <c r="O10" s="32">
        <f t="shared" si="0"/>
        <v>12284.3325</v>
      </c>
      <c r="P10" s="32">
        <f t="shared" si="0"/>
        <v>13160.33</v>
      </c>
    </row>
    <row r="11" spans="1:19" ht="12" customHeight="1" x14ac:dyDescent="0.5">
      <c r="A11" s="31" t="s">
        <v>15</v>
      </c>
      <c r="B11" s="32">
        <v>499.2</v>
      </c>
      <c r="C11" s="35">
        <v>0</v>
      </c>
      <c r="D11" s="32">
        <v>499.2</v>
      </c>
      <c r="E11" s="32">
        <v>1533.59</v>
      </c>
      <c r="F11" s="32">
        <v>1533.59</v>
      </c>
      <c r="G11" s="35">
        <v>0</v>
      </c>
      <c r="H11" s="32">
        <v>1803.44</v>
      </c>
      <c r="I11" s="32">
        <v>1631.24</v>
      </c>
      <c r="J11" s="32">
        <v>172.19</v>
      </c>
      <c r="K11" s="32">
        <v>649.52</v>
      </c>
      <c r="L11" s="35">
        <v>0</v>
      </c>
      <c r="M11" s="32">
        <v>649.52</v>
      </c>
      <c r="N11" s="32">
        <f t="shared" si="0"/>
        <v>1121.4375</v>
      </c>
      <c r="O11" s="32">
        <f t="shared" si="0"/>
        <v>791.20749999999998</v>
      </c>
      <c r="P11" s="32">
        <f t="shared" si="0"/>
        <v>330.22749999999996</v>
      </c>
    </row>
    <row r="12" spans="1:19" ht="12" customHeight="1" x14ac:dyDescent="0.5">
      <c r="A12" s="34" t="s">
        <v>16</v>
      </c>
      <c r="B12" s="32">
        <v>457.04</v>
      </c>
      <c r="C12" s="32">
        <v>457.04</v>
      </c>
      <c r="D12" s="35">
        <v>0</v>
      </c>
      <c r="E12" s="32">
        <v>1610.11</v>
      </c>
      <c r="F12" s="32">
        <v>1195.24</v>
      </c>
      <c r="G12" s="32">
        <v>414.87</v>
      </c>
      <c r="H12" s="33">
        <v>656.64</v>
      </c>
      <c r="I12" s="33">
        <v>656.64</v>
      </c>
      <c r="J12" s="35">
        <v>0</v>
      </c>
      <c r="K12" s="33">
        <v>424.91</v>
      </c>
      <c r="L12" s="33">
        <v>424.91</v>
      </c>
      <c r="M12" s="35">
        <v>0</v>
      </c>
      <c r="N12" s="32">
        <f t="shared" si="0"/>
        <v>787.17499999999995</v>
      </c>
      <c r="O12" s="32">
        <f t="shared" si="0"/>
        <v>683.45749999999998</v>
      </c>
      <c r="P12" s="32">
        <f t="shared" si="0"/>
        <v>103.7175</v>
      </c>
    </row>
    <row r="13" spans="1:19" ht="12" customHeight="1" x14ac:dyDescent="0.5">
      <c r="A13" s="31" t="s">
        <v>17</v>
      </c>
      <c r="B13" s="32">
        <v>35669.760000000002</v>
      </c>
      <c r="C13" s="32">
        <v>29802.080000000002</v>
      </c>
      <c r="D13" s="32">
        <v>5867.68</v>
      </c>
      <c r="E13" s="32">
        <v>18080.11</v>
      </c>
      <c r="F13" s="32">
        <v>15715.39</v>
      </c>
      <c r="G13" s="32">
        <v>2364.7199999999998</v>
      </c>
      <c r="H13" s="32">
        <v>17648.349999999999</v>
      </c>
      <c r="I13" s="32">
        <v>16365.6</v>
      </c>
      <c r="J13" s="33">
        <v>1282.75</v>
      </c>
      <c r="K13" s="32">
        <v>22852.19</v>
      </c>
      <c r="L13" s="32">
        <v>19877.400000000001</v>
      </c>
      <c r="M13" s="33">
        <v>2974.8</v>
      </c>
      <c r="N13" s="32">
        <f t="shared" si="0"/>
        <v>23562.602500000001</v>
      </c>
      <c r="O13" s="32">
        <f t="shared" si="0"/>
        <v>20440.1175</v>
      </c>
      <c r="P13" s="32">
        <f t="shared" si="0"/>
        <v>3122.4875000000002</v>
      </c>
    </row>
    <row r="14" spans="1:19" ht="12" customHeight="1" x14ac:dyDescent="0.5">
      <c r="A14" s="34" t="s">
        <v>18</v>
      </c>
      <c r="B14" s="32">
        <v>85668.24</v>
      </c>
      <c r="C14" s="32">
        <v>36956.589999999997</v>
      </c>
      <c r="D14" s="32">
        <v>48711.65</v>
      </c>
      <c r="E14" s="32">
        <v>69280.929999999993</v>
      </c>
      <c r="F14" s="32">
        <v>32674.28</v>
      </c>
      <c r="G14" s="32">
        <v>36606.660000000003</v>
      </c>
      <c r="H14" s="32">
        <v>67226.19</v>
      </c>
      <c r="I14" s="32">
        <v>32932.58</v>
      </c>
      <c r="J14" s="32">
        <v>34293.61</v>
      </c>
      <c r="K14" s="32">
        <v>69544.78</v>
      </c>
      <c r="L14" s="32">
        <v>29880.07</v>
      </c>
      <c r="M14" s="32">
        <v>39664.71</v>
      </c>
      <c r="N14" s="32">
        <f t="shared" si="0"/>
        <v>72930.035000000003</v>
      </c>
      <c r="O14" s="32">
        <f t="shared" si="0"/>
        <v>33110.879999999997</v>
      </c>
      <c r="P14" s="32">
        <f t="shared" si="0"/>
        <v>39819.157500000001</v>
      </c>
    </row>
    <row r="15" spans="1:19" ht="12" customHeight="1" x14ac:dyDescent="0.5">
      <c r="A15" s="36" t="s">
        <v>19</v>
      </c>
      <c r="B15" s="32">
        <v>7771.84</v>
      </c>
      <c r="C15" s="32">
        <v>7007.02</v>
      </c>
      <c r="D15" s="32">
        <v>764.82</v>
      </c>
      <c r="E15" s="32">
        <v>5284.23</v>
      </c>
      <c r="F15" s="32">
        <v>5284.23</v>
      </c>
      <c r="G15" s="35">
        <v>0</v>
      </c>
      <c r="H15" s="32">
        <v>4336.09</v>
      </c>
      <c r="I15" s="32">
        <v>3598.11</v>
      </c>
      <c r="J15" s="37">
        <v>737.98</v>
      </c>
      <c r="K15" s="32">
        <v>5276.44</v>
      </c>
      <c r="L15" s="32">
        <v>4167.24</v>
      </c>
      <c r="M15" s="37">
        <v>1109.2</v>
      </c>
      <c r="N15" s="32">
        <f t="shared" si="0"/>
        <v>5667.15</v>
      </c>
      <c r="O15" s="32">
        <f t="shared" si="0"/>
        <v>5014.1499999999996</v>
      </c>
      <c r="P15" s="32">
        <f t="shared" si="0"/>
        <v>653</v>
      </c>
    </row>
    <row r="16" spans="1:19" ht="12" customHeight="1" x14ac:dyDescent="0.5">
      <c r="A16" s="34" t="s">
        <v>20</v>
      </c>
      <c r="B16" s="32">
        <v>40942.93</v>
      </c>
      <c r="C16" s="32">
        <v>14590.46</v>
      </c>
      <c r="D16" s="32">
        <v>26352.47</v>
      </c>
      <c r="E16" s="32">
        <v>33148.379999999997</v>
      </c>
      <c r="F16" s="32">
        <v>10672.96</v>
      </c>
      <c r="G16" s="32">
        <v>22475.42</v>
      </c>
      <c r="H16" s="32">
        <v>30842.42</v>
      </c>
      <c r="I16" s="32">
        <v>11374.55</v>
      </c>
      <c r="J16" s="32">
        <v>19467.86</v>
      </c>
      <c r="K16" s="32">
        <v>35407.4</v>
      </c>
      <c r="L16" s="32">
        <v>14283.59</v>
      </c>
      <c r="M16" s="32">
        <v>21123.81</v>
      </c>
      <c r="N16" s="32">
        <f t="shared" si="0"/>
        <v>35085.282500000001</v>
      </c>
      <c r="O16" s="32">
        <f t="shared" si="0"/>
        <v>12730.39</v>
      </c>
      <c r="P16" s="32">
        <f t="shared" si="0"/>
        <v>22354.89</v>
      </c>
    </row>
    <row r="17" spans="1:19" ht="12" customHeight="1" x14ac:dyDescent="0.5">
      <c r="A17" s="34" t="s">
        <v>21</v>
      </c>
      <c r="B17" s="32">
        <v>970.24</v>
      </c>
      <c r="C17" s="32">
        <v>793.96</v>
      </c>
      <c r="D17" s="32">
        <v>176.27</v>
      </c>
      <c r="E17" s="32">
        <v>1183.53</v>
      </c>
      <c r="F17" s="32">
        <v>478.86</v>
      </c>
      <c r="G17" s="37">
        <v>704.66</v>
      </c>
      <c r="H17" s="32">
        <v>1107.1300000000001</v>
      </c>
      <c r="I17" s="32">
        <v>1107.1300000000001</v>
      </c>
      <c r="J17" s="35">
        <v>0</v>
      </c>
      <c r="K17" s="32">
        <v>716.88</v>
      </c>
      <c r="L17" s="32">
        <v>716.88</v>
      </c>
      <c r="M17" s="35">
        <v>0</v>
      </c>
      <c r="N17" s="32">
        <f t="shared" si="0"/>
        <v>994.44500000000005</v>
      </c>
      <c r="O17" s="32">
        <f t="shared" si="0"/>
        <v>774.2075000000001</v>
      </c>
      <c r="P17" s="32">
        <f t="shared" si="0"/>
        <v>220.23249999999999</v>
      </c>
    </row>
    <row r="18" spans="1:19" ht="12" customHeight="1" x14ac:dyDescent="0.5">
      <c r="A18" s="36" t="s">
        <v>22</v>
      </c>
      <c r="B18" s="32">
        <v>3548.92</v>
      </c>
      <c r="C18" s="32">
        <v>1313.66</v>
      </c>
      <c r="D18" s="32">
        <v>2235.2600000000002</v>
      </c>
      <c r="E18" s="32">
        <v>4193.41</v>
      </c>
      <c r="F18" s="32">
        <v>1906.5</v>
      </c>
      <c r="G18" s="32">
        <v>2286.91</v>
      </c>
      <c r="H18" s="32">
        <v>2742.94</v>
      </c>
      <c r="I18" s="32">
        <v>951.51</v>
      </c>
      <c r="J18" s="32">
        <v>1791.43</v>
      </c>
      <c r="K18" s="32">
        <v>2734.88</v>
      </c>
      <c r="L18" s="32">
        <v>577.39</v>
      </c>
      <c r="M18" s="32">
        <v>2157.5</v>
      </c>
      <c r="N18" s="32">
        <f t="shared" si="0"/>
        <v>3305.0375000000004</v>
      </c>
      <c r="O18" s="32">
        <f t="shared" si="0"/>
        <v>1187.2650000000001</v>
      </c>
      <c r="P18" s="32">
        <f t="shared" si="0"/>
        <v>2117.7750000000001</v>
      </c>
    </row>
    <row r="19" spans="1:19" ht="12" customHeight="1" x14ac:dyDescent="0.5">
      <c r="A19" s="36" t="s">
        <v>23</v>
      </c>
      <c r="B19" s="35">
        <v>0</v>
      </c>
      <c r="C19" s="35">
        <v>0</v>
      </c>
      <c r="D19" s="35">
        <v>0</v>
      </c>
      <c r="E19" s="32">
        <v>160.63</v>
      </c>
      <c r="F19" s="35">
        <v>0</v>
      </c>
      <c r="G19" s="32">
        <v>160.63</v>
      </c>
      <c r="H19" s="32">
        <v>330.31</v>
      </c>
      <c r="I19" s="32">
        <v>186.18</v>
      </c>
      <c r="J19" s="32">
        <v>144.13</v>
      </c>
      <c r="K19" s="35">
        <v>0</v>
      </c>
      <c r="L19" s="35">
        <v>0</v>
      </c>
      <c r="M19" s="35">
        <v>0</v>
      </c>
      <c r="N19" s="32">
        <f t="shared" si="0"/>
        <v>122.735</v>
      </c>
      <c r="O19" s="32">
        <f t="shared" si="0"/>
        <v>46.545000000000002</v>
      </c>
      <c r="P19" s="32">
        <f t="shared" si="0"/>
        <v>76.19</v>
      </c>
      <c r="Q19" s="38"/>
      <c r="R19" s="38"/>
      <c r="S19" s="38"/>
    </row>
    <row r="20" spans="1:19" ht="12" customHeight="1" x14ac:dyDescent="0.5">
      <c r="A20" s="36" t="s">
        <v>24</v>
      </c>
      <c r="B20" s="35">
        <v>1344.63</v>
      </c>
      <c r="C20" s="32">
        <v>230.52</v>
      </c>
      <c r="D20" s="32">
        <v>1114.1099999999999</v>
      </c>
      <c r="E20" s="32">
        <v>1074.19</v>
      </c>
      <c r="F20" s="32">
        <v>898.13</v>
      </c>
      <c r="G20" s="32">
        <v>176.06</v>
      </c>
      <c r="H20" s="32">
        <v>1826.8</v>
      </c>
      <c r="I20" s="32">
        <v>1438.22</v>
      </c>
      <c r="J20" s="32">
        <v>388.58</v>
      </c>
      <c r="K20" s="32">
        <v>2197.5300000000002</v>
      </c>
      <c r="L20" s="32">
        <v>405.86</v>
      </c>
      <c r="M20" s="32">
        <v>1791.66</v>
      </c>
      <c r="N20" s="32">
        <f t="shared" si="0"/>
        <v>1610.7874999999999</v>
      </c>
      <c r="O20" s="32">
        <f t="shared" si="0"/>
        <v>743.1825</v>
      </c>
      <c r="P20" s="32">
        <f t="shared" si="0"/>
        <v>867.60249999999996</v>
      </c>
    </row>
    <row r="21" spans="1:19" s="39" customFormat="1" ht="12" customHeight="1" x14ac:dyDescent="0.5">
      <c r="A21" s="36" t="s">
        <v>25</v>
      </c>
      <c r="B21" s="32">
        <v>1488.45</v>
      </c>
      <c r="C21" s="32">
        <v>1317.34</v>
      </c>
      <c r="D21" s="32">
        <v>171.11</v>
      </c>
      <c r="E21" s="35">
        <v>0</v>
      </c>
      <c r="F21" s="35">
        <v>0</v>
      </c>
      <c r="G21" s="35">
        <v>0</v>
      </c>
      <c r="H21" s="32">
        <v>485.31</v>
      </c>
      <c r="I21" s="32">
        <v>140.13</v>
      </c>
      <c r="J21" s="32">
        <v>345.18</v>
      </c>
      <c r="K21" s="32">
        <v>1325.76</v>
      </c>
      <c r="L21" s="32">
        <v>565.32000000000005</v>
      </c>
      <c r="M21" s="32">
        <v>760.44</v>
      </c>
      <c r="N21" s="32">
        <f t="shared" si="0"/>
        <v>824.88</v>
      </c>
      <c r="O21" s="32">
        <f t="shared" si="0"/>
        <v>505.69749999999999</v>
      </c>
      <c r="P21" s="32">
        <f t="shared" si="0"/>
        <v>319.1825</v>
      </c>
    </row>
    <row r="22" spans="1:19" s="39" customFormat="1" ht="12" customHeight="1" x14ac:dyDescent="0.5">
      <c r="A22" s="36" t="s">
        <v>26</v>
      </c>
      <c r="B22" s="32">
        <v>28989.89</v>
      </c>
      <c r="C22" s="32">
        <v>20102.78</v>
      </c>
      <c r="D22" s="32">
        <v>8887.11</v>
      </c>
      <c r="E22" s="32">
        <v>27452.639999999999</v>
      </c>
      <c r="F22" s="32">
        <v>14769.87</v>
      </c>
      <c r="G22" s="32">
        <v>12682.77</v>
      </c>
      <c r="H22" s="32">
        <v>27884.17</v>
      </c>
      <c r="I22" s="32">
        <v>15872.59</v>
      </c>
      <c r="J22" s="32">
        <v>12011.58</v>
      </c>
      <c r="K22" s="32">
        <v>27550.54</v>
      </c>
      <c r="L22" s="32">
        <v>18909.61</v>
      </c>
      <c r="M22" s="32">
        <v>8640.93</v>
      </c>
      <c r="N22" s="32">
        <f t="shared" si="0"/>
        <v>27969.309999999998</v>
      </c>
      <c r="O22" s="32">
        <f t="shared" si="0"/>
        <v>17413.712500000001</v>
      </c>
      <c r="P22" s="32">
        <f t="shared" si="0"/>
        <v>10555.5975</v>
      </c>
    </row>
    <row r="23" spans="1:19" s="39" customFormat="1" ht="12" customHeight="1" x14ac:dyDescent="0.5">
      <c r="A23" s="36" t="s">
        <v>27</v>
      </c>
      <c r="B23" s="32">
        <v>23504.54</v>
      </c>
      <c r="C23" s="32">
        <v>8002.22</v>
      </c>
      <c r="D23" s="32">
        <v>15502.32</v>
      </c>
      <c r="E23" s="32">
        <v>18743.86</v>
      </c>
      <c r="F23" s="32">
        <v>7356.72</v>
      </c>
      <c r="G23" s="32">
        <v>11387.14</v>
      </c>
      <c r="H23" s="32">
        <v>15230.23</v>
      </c>
      <c r="I23" s="32">
        <v>7300.14</v>
      </c>
      <c r="J23" s="32">
        <v>7930.09</v>
      </c>
      <c r="K23" s="32">
        <v>20081.73</v>
      </c>
      <c r="L23" s="32">
        <v>6740.68</v>
      </c>
      <c r="M23" s="32">
        <v>13341.06</v>
      </c>
      <c r="N23" s="32">
        <f t="shared" si="0"/>
        <v>19390.09</v>
      </c>
      <c r="O23" s="32">
        <f t="shared" si="0"/>
        <v>7349.9400000000005</v>
      </c>
      <c r="P23" s="32">
        <f t="shared" si="0"/>
        <v>12040.1525</v>
      </c>
    </row>
    <row r="24" spans="1:19" s="39" customFormat="1" ht="12" customHeight="1" x14ac:dyDescent="0.5">
      <c r="A24" s="36" t="s">
        <v>28</v>
      </c>
      <c r="B24" s="32">
        <v>10310.370000000001</v>
      </c>
      <c r="C24" s="32">
        <v>2886.2</v>
      </c>
      <c r="D24" s="32">
        <v>7424.17</v>
      </c>
      <c r="E24" s="32">
        <v>13258.74</v>
      </c>
      <c r="F24" s="32">
        <v>3471.01</v>
      </c>
      <c r="G24" s="32">
        <v>9787.73</v>
      </c>
      <c r="H24" s="32">
        <v>12371.72</v>
      </c>
      <c r="I24" s="32">
        <v>3847.15</v>
      </c>
      <c r="J24" s="32">
        <v>8524.57</v>
      </c>
      <c r="K24" s="32">
        <v>9405.42</v>
      </c>
      <c r="L24" s="32">
        <v>3571.16</v>
      </c>
      <c r="M24" s="32">
        <v>5834.27</v>
      </c>
      <c r="N24" s="32">
        <f t="shared" si="0"/>
        <v>11336.5625</v>
      </c>
      <c r="O24" s="32">
        <f t="shared" si="0"/>
        <v>3443.88</v>
      </c>
      <c r="P24" s="32">
        <f t="shared" si="0"/>
        <v>7892.6850000000004</v>
      </c>
    </row>
    <row r="25" spans="1:19" s="39" customFormat="1" ht="12" customHeight="1" x14ac:dyDescent="0.5">
      <c r="A25" s="36" t="s">
        <v>29</v>
      </c>
      <c r="B25" s="32">
        <v>5008.87</v>
      </c>
      <c r="C25" s="32">
        <v>2914.79</v>
      </c>
      <c r="D25" s="32">
        <v>2094.08</v>
      </c>
      <c r="E25" s="32">
        <v>1562.51</v>
      </c>
      <c r="F25" s="32">
        <v>1033.8399999999999</v>
      </c>
      <c r="G25" s="32">
        <v>528.66999999999996</v>
      </c>
      <c r="H25" s="32">
        <v>746.29</v>
      </c>
      <c r="I25" s="32">
        <v>369.42</v>
      </c>
      <c r="J25" s="32">
        <v>376.88</v>
      </c>
      <c r="K25" s="35">
        <v>0</v>
      </c>
      <c r="L25" s="35">
        <v>0</v>
      </c>
      <c r="M25" s="35">
        <v>0</v>
      </c>
      <c r="N25" s="32">
        <f t="shared" si="0"/>
        <v>1829.4175</v>
      </c>
      <c r="O25" s="32">
        <f t="shared" si="0"/>
        <v>1079.5125</v>
      </c>
      <c r="P25" s="32">
        <f t="shared" si="0"/>
        <v>749.90750000000003</v>
      </c>
      <c r="Q25" s="38"/>
      <c r="R25" s="38"/>
      <c r="S25" s="38"/>
    </row>
    <row r="26" spans="1:19" ht="12" customHeight="1" x14ac:dyDescent="0.5">
      <c r="A26" s="36" t="s">
        <v>30</v>
      </c>
      <c r="B26" s="32">
        <v>36116.53</v>
      </c>
      <c r="C26" s="32">
        <v>24794.5</v>
      </c>
      <c r="D26" s="32">
        <v>11322.03</v>
      </c>
      <c r="E26" s="32">
        <v>34256.5</v>
      </c>
      <c r="F26" s="32">
        <v>20832.64</v>
      </c>
      <c r="G26" s="32">
        <v>13423.86</v>
      </c>
      <c r="H26" s="32">
        <v>25125.439999999999</v>
      </c>
      <c r="I26" s="32">
        <v>16556.439999999999</v>
      </c>
      <c r="J26" s="32">
        <v>8569</v>
      </c>
      <c r="K26" s="32">
        <v>28253.8</v>
      </c>
      <c r="L26" s="32">
        <v>16577.87</v>
      </c>
      <c r="M26" s="32">
        <v>11675.93</v>
      </c>
      <c r="N26" s="32">
        <f t="shared" si="0"/>
        <v>30938.067500000001</v>
      </c>
      <c r="O26" s="32">
        <f t="shared" si="0"/>
        <v>19690.362499999999</v>
      </c>
      <c r="P26" s="32">
        <f t="shared" si="0"/>
        <v>11247.705</v>
      </c>
    </row>
    <row r="27" spans="1:19" ht="12" customHeight="1" x14ac:dyDescent="0.5">
      <c r="A27" s="36" t="s">
        <v>31</v>
      </c>
      <c r="B27" s="32">
        <v>1862.12</v>
      </c>
      <c r="C27" s="32">
        <v>467.46</v>
      </c>
      <c r="D27" s="32">
        <v>1394.66</v>
      </c>
      <c r="E27" s="32">
        <v>1586.21</v>
      </c>
      <c r="F27" s="35">
        <v>0</v>
      </c>
      <c r="G27" s="32">
        <v>1586.21</v>
      </c>
      <c r="H27" s="32">
        <v>2229.2600000000002</v>
      </c>
      <c r="I27" s="35">
        <v>0</v>
      </c>
      <c r="J27" s="32">
        <v>2229.2600000000002</v>
      </c>
      <c r="K27" s="32">
        <v>1188.0899999999999</v>
      </c>
      <c r="L27" s="32">
        <v>183.12</v>
      </c>
      <c r="M27" s="32">
        <v>1004.97</v>
      </c>
      <c r="N27" s="32">
        <f t="shared" si="0"/>
        <v>1716.42</v>
      </c>
      <c r="O27" s="32">
        <f t="shared" si="0"/>
        <v>162.64499999999998</v>
      </c>
      <c r="P27" s="32">
        <f t="shared" si="0"/>
        <v>1553.7750000000001</v>
      </c>
    </row>
    <row r="28" spans="1:19" ht="12" customHeight="1" x14ac:dyDescent="0.5">
      <c r="A28" s="36" t="s">
        <v>32</v>
      </c>
      <c r="B28" s="40" t="s">
        <v>33</v>
      </c>
      <c r="C28" s="40" t="s">
        <v>33</v>
      </c>
      <c r="D28" s="41" t="s">
        <v>33</v>
      </c>
      <c r="E28" s="40" t="s">
        <v>33</v>
      </c>
      <c r="F28" s="40" t="s">
        <v>33</v>
      </c>
      <c r="G28" s="41" t="s">
        <v>33</v>
      </c>
      <c r="H28" s="32" t="s">
        <v>33</v>
      </c>
      <c r="I28" s="32" t="s">
        <v>33</v>
      </c>
      <c r="J28" s="32" t="s">
        <v>33</v>
      </c>
      <c r="K28" s="32" t="s">
        <v>33</v>
      </c>
      <c r="L28" s="32" t="s">
        <v>33</v>
      </c>
      <c r="M28" s="32" t="s">
        <v>33</v>
      </c>
      <c r="N28" s="33" t="s">
        <v>33</v>
      </c>
      <c r="O28" s="33" t="s">
        <v>33</v>
      </c>
      <c r="P28" s="32" t="s">
        <v>33</v>
      </c>
      <c r="R28" s="42"/>
    </row>
    <row r="29" spans="1:19" ht="12" customHeight="1" x14ac:dyDescent="0.5">
      <c r="A29" s="36"/>
      <c r="B29" s="43"/>
      <c r="C29" s="44"/>
      <c r="D29" s="44"/>
      <c r="E29" s="44"/>
      <c r="F29" s="44"/>
      <c r="G29" s="44"/>
      <c r="H29" s="45" t="s">
        <v>34</v>
      </c>
      <c r="I29" s="45"/>
      <c r="J29" s="45"/>
      <c r="K29" s="46"/>
      <c r="L29" s="46"/>
      <c r="M29" s="46"/>
      <c r="N29" s="47"/>
      <c r="O29" s="48"/>
      <c r="P29" s="48"/>
    </row>
    <row r="30" spans="1:19" ht="12" customHeight="1" x14ac:dyDescent="0.5">
      <c r="A30" s="29" t="s">
        <v>11</v>
      </c>
      <c r="B30" s="49">
        <v>100</v>
      </c>
      <c r="C30" s="49">
        <v>100</v>
      </c>
      <c r="D30" s="50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51">
        <v>100</v>
      </c>
      <c r="M30" s="49">
        <v>100</v>
      </c>
      <c r="N30" s="52">
        <f>(B30+E30+H30+K30)/4</f>
        <v>100</v>
      </c>
      <c r="O30" s="52">
        <f>(C30+F30+I30+L30)/4</f>
        <v>100</v>
      </c>
      <c r="P30" s="52">
        <f>(D30+G30+J30+M30)/4</f>
        <v>100</v>
      </c>
    </row>
    <row r="31" spans="1:19" ht="12" customHeight="1" x14ac:dyDescent="0.5">
      <c r="A31" s="31" t="s">
        <v>12</v>
      </c>
      <c r="B31" s="53">
        <v>42.807988167681046</v>
      </c>
      <c r="C31" s="53">
        <v>42.819312050021892</v>
      </c>
      <c r="D31" s="54">
        <v>42.795203769676171</v>
      </c>
      <c r="E31" s="53">
        <v>52.179838518473446</v>
      </c>
      <c r="F31" s="53">
        <v>55.211195493641128</v>
      </c>
      <c r="G31" s="53">
        <v>48.597458057266017</v>
      </c>
      <c r="H31" s="53">
        <v>58.796534410620239</v>
      </c>
      <c r="I31" s="53">
        <v>60.040235052440259</v>
      </c>
      <c r="J31" s="53">
        <v>57.317469023614407</v>
      </c>
      <c r="K31" s="53">
        <v>56.283027652310338</v>
      </c>
      <c r="L31" s="53">
        <v>58.141609762121796</v>
      </c>
      <c r="M31" s="53">
        <v>54.132863507745334</v>
      </c>
      <c r="N31" s="53">
        <f>(N8/$N$7)*100</f>
        <v>52.605622023279771</v>
      </c>
      <c r="O31" s="53">
        <f>(O8/$O$7)*100</f>
        <v>54.199491017455415</v>
      </c>
      <c r="P31" s="53">
        <f>(P8/$P$7)*100</f>
        <v>50.750146242708126</v>
      </c>
      <c r="Q31" s="55"/>
      <c r="R31" s="55"/>
      <c r="S31" s="55"/>
    </row>
    <row r="32" spans="1:19" ht="12" customHeight="1" x14ac:dyDescent="0.5">
      <c r="A32" s="34" t="s">
        <v>13</v>
      </c>
      <c r="B32" s="53">
        <v>4.298225462841887E-2</v>
      </c>
      <c r="C32" s="53">
        <v>8.1054128952952553E-2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53">
        <v>0.126143237745165</v>
      </c>
      <c r="L32" s="53">
        <v>0.23518010044105175</v>
      </c>
      <c r="M32" s="35">
        <v>0</v>
      </c>
      <c r="N32" s="53">
        <f t="shared" ref="N32:N50" si="1">(N9/$N$7)*100</f>
        <v>4.2704184928261918E-2</v>
      </c>
      <c r="O32" s="53">
        <f t="shared" ref="O32:O50" si="2">(O9/$O$7)*100</f>
        <v>7.9387412744634803E-2</v>
      </c>
      <c r="P32" s="35">
        <v>0</v>
      </c>
      <c r="Q32" s="55"/>
      <c r="R32" s="55"/>
      <c r="S32" s="56"/>
    </row>
    <row r="33" spans="1:19" ht="12" customHeight="1" x14ac:dyDescent="0.5">
      <c r="A33" s="34" t="s">
        <v>14</v>
      </c>
      <c r="B33" s="53">
        <v>5.218419264032832</v>
      </c>
      <c r="C33" s="53">
        <v>4.8407260001684564</v>
      </c>
      <c r="D33" s="54">
        <v>5.6448222241192134</v>
      </c>
      <c r="E33" s="53">
        <v>5.7763136524247969</v>
      </c>
      <c r="F33" s="53">
        <v>5.4378994639247145</v>
      </c>
      <c r="G33" s="53">
        <v>6.1762389736871484</v>
      </c>
      <c r="H33" s="53">
        <v>3.5887702306456157</v>
      </c>
      <c r="I33" s="53">
        <v>2.7220236019801263</v>
      </c>
      <c r="J33" s="53">
        <v>4.6195447552024991</v>
      </c>
      <c r="K33" s="53">
        <v>3.6838871431626687</v>
      </c>
      <c r="L33" s="53">
        <v>3.4166295271744391</v>
      </c>
      <c r="M33" s="53">
        <v>3.9930737811424963</v>
      </c>
      <c r="N33" s="53">
        <f t="shared" si="1"/>
        <v>4.5528467453334134</v>
      </c>
      <c r="O33" s="53">
        <f t="shared" si="2"/>
        <v>4.0861944145805538</v>
      </c>
      <c r="P33" s="53">
        <f t="shared" ref="P33:P50" si="3">(P10/$P$7)*100</f>
        <v>5.0960905543290327</v>
      </c>
      <c r="Q33" s="55"/>
      <c r="R33" s="55"/>
      <c r="S33" s="55"/>
    </row>
    <row r="34" spans="1:19" ht="12" customHeight="1" x14ac:dyDescent="0.5">
      <c r="A34" s="31" t="s">
        <v>15</v>
      </c>
      <c r="B34" s="53">
        <v>9.1231521367858753E-2</v>
      </c>
      <c r="C34" s="35">
        <v>0</v>
      </c>
      <c r="D34" s="53">
        <v>0.1942297727317118</v>
      </c>
      <c r="E34" s="53">
        <v>0.27743274337727214</v>
      </c>
      <c r="F34" s="53">
        <v>0.51219219756800627</v>
      </c>
      <c r="G34" s="35">
        <v>0</v>
      </c>
      <c r="H34" s="53">
        <v>0.31908829892499846</v>
      </c>
      <c r="I34" s="53">
        <v>0.53131244995250326</v>
      </c>
      <c r="J34" s="53">
        <v>6.6697809612789372E-2</v>
      </c>
      <c r="K34" s="53">
        <v>0.11388062683156751</v>
      </c>
      <c r="L34" s="35">
        <v>0</v>
      </c>
      <c r="M34" s="53">
        <v>0.3</v>
      </c>
      <c r="N34" s="53">
        <f t="shared" si="1"/>
        <v>0.20066023939868108</v>
      </c>
      <c r="O34" s="53">
        <f t="shared" si="2"/>
        <v>0.26318301521667892</v>
      </c>
      <c r="P34" s="53">
        <f t="shared" si="3"/>
        <v>0.12787439551513455</v>
      </c>
      <c r="Q34" s="55"/>
      <c r="R34" s="56"/>
      <c r="S34" s="55"/>
    </row>
    <row r="35" spans="1:19" ht="12" customHeight="1" x14ac:dyDescent="0.5">
      <c r="A35" s="34" t="s">
        <v>16</v>
      </c>
      <c r="B35" s="53">
        <v>8.3526551534387358E-2</v>
      </c>
      <c r="C35" s="53">
        <v>0.15751085971621853</v>
      </c>
      <c r="D35" s="35">
        <v>0</v>
      </c>
      <c r="E35" s="53">
        <v>0.29127552633962117</v>
      </c>
      <c r="F35" s="53">
        <v>0.39918922412195168</v>
      </c>
      <c r="G35" s="53">
        <v>0.16374586698279917</v>
      </c>
      <c r="H35" s="53">
        <v>0.1161813759293966</v>
      </c>
      <c r="I35" s="53">
        <v>0.21387472544617087</v>
      </c>
      <c r="J35" s="35">
        <v>0</v>
      </c>
      <c r="K35" s="53">
        <v>7.4499656895863645E-2</v>
      </c>
      <c r="L35" s="53">
        <v>0.13889636182471202</v>
      </c>
      <c r="M35" s="35">
        <v>0</v>
      </c>
      <c r="N35" s="53">
        <f t="shared" si="1"/>
        <v>0.14085022477726736</v>
      </c>
      <c r="O35" s="53">
        <f t="shared" si="2"/>
        <v>0.2273416336706279</v>
      </c>
      <c r="P35" s="53">
        <f t="shared" si="3"/>
        <v>4.0162653373328902E-2</v>
      </c>
      <c r="Q35" s="55"/>
      <c r="R35" s="55"/>
      <c r="S35" s="56"/>
    </row>
    <row r="36" spans="1:19" ht="12" customHeight="1" x14ac:dyDescent="0.5">
      <c r="A36" s="31" t="s">
        <v>17</v>
      </c>
      <c r="B36" s="53">
        <v>6.5188430922003073</v>
      </c>
      <c r="C36" s="53">
        <v>10.27076676468476</v>
      </c>
      <c r="D36" s="54">
        <v>2.2830091203173293</v>
      </c>
      <c r="E36" s="53">
        <v>3.2</v>
      </c>
      <c r="F36" s="53">
        <v>5.3</v>
      </c>
      <c r="G36" s="53">
        <v>0.93333604881424259</v>
      </c>
      <c r="H36" s="53">
        <v>3.1225779512115714</v>
      </c>
      <c r="I36" s="53">
        <v>5.3304523129292365</v>
      </c>
      <c r="J36" s="53">
        <v>0.49687331018529285</v>
      </c>
      <c r="K36" s="53">
        <v>4.0066845080583793</v>
      </c>
      <c r="L36" s="53">
        <v>6.4976078287979355</v>
      </c>
      <c r="M36" s="53">
        <v>1.1249735660709062</v>
      </c>
      <c r="N36" s="53">
        <f t="shared" si="1"/>
        <v>4.2160864591258642</v>
      </c>
      <c r="O36" s="53">
        <f t="shared" si="2"/>
        <v>6.7990909527945647</v>
      </c>
      <c r="P36" s="53">
        <f t="shared" si="3"/>
        <v>1.2091246233765018</v>
      </c>
      <c r="Q36" s="55"/>
      <c r="R36" s="55"/>
      <c r="S36" s="55"/>
    </row>
    <row r="37" spans="1:19" ht="12" customHeight="1" x14ac:dyDescent="0.5">
      <c r="A37" s="34" t="s">
        <v>18</v>
      </c>
      <c r="B37" s="53">
        <v>15.656337876816611</v>
      </c>
      <c r="C37" s="53">
        <v>12.736443775336523</v>
      </c>
      <c r="D37" s="54">
        <v>18.899999999999999</v>
      </c>
      <c r="E37" s="53">
        <v>12.533205402766551</v>
      </c>
      <c r="F37" s="53">
        <v>10.912637195829626</v>
      </c>
      <c r="G37" s="53">
        <v>14.448355578963422</v>
      </c>
      <c r="H37" s="53">
        <v>11.894540772251222</v>
      </c>
      <c r="I37" s="53">
        <v>10.726496262387393</v>
      </c>
      <c r="J37" s="53">
        <v>13.283632445062137</v>
      </c>
      <c r="K37" s="53">
        <v>12.19331681743974</v>
      </c>
      <c r="L37" s="53">
        <v>9.7673225249293321</v>
      </c>
      <c r="M37" s="53">
        <v>14.999916046748801</v>
      </c>
      <c r="N37" s="53">
        <v>13.1</v>
      </c>
      <c r="O37" s="53">
        <f t="shared" si="2"/>
        <v>11.01382536803257</v>
      </c>
      <c r="P37" s="53">
        <f t="shared" si="3"/>
        <v>15.41922067433644</v>
      </c>
      <c r="Q37" s="55"/>
      <c r="R37" s="55"/>
      <c r="S37" s="55"/>
    </row>
    <row r="38" spans="1:19" ht="12" customHeight="1" x14ac:dyDescent="0.5">
      <c r="A38" s="36" t="s">
        <v>19</v>
      </c>
      <c r="B38" s="53">
        <v>1.4203461278597345</v>
      </c>
      <c r="C38" s="53">
        <v>2.4148471561542486</v>
      </c>
      <c r="D38" s="54">
        <v>0.29757775396768393</v>
      </c>
      <c r="E38" s="53">
        <v>0.95593895730702649</v>
      </c>
      <c r="F38" s="53">
        <v>1.7648402611876617</v>
      </c>
      <c r="G38" s="35">
        <v>0</v>
      </c>
      <c r="H38" s="53">
        <v>0.76719801162539192</v>
      </c>
      <c r="I38" s="53">
        <v>1.1719432084172787</v>
      </c>
      <c r="J38" s="53">
        <v>0.28585660919940936</v>
      </c>
      <c r="K38" s="53">
        <v>0.92512054230686669</v>
      </c>
      <c r="L38" s="53">
        <v>1.3622048783281469</v>
      </c>
      <c r="M38" s="53">
        <v>0.41946372175805069</v>
      </c>
      <c r="N38" s="53">
        <f t="shared" si="1"/>
        <v>1.014030363447125</v>
      </c>
      <c r="O38" s="53">
        <f t="shared" si="2"/>
        <v>1.6678799376253519</v>
      </c>
      <c r="P38" s="53">
        <v>0.2</v>
      </c>
      <c r="Q38" s="55"/>
      <c r="R38" s="55"/>
      <c r="S38" s="55"/>
    </row>
    <row r="39" spans="1:19" ht="12" customHeight="1" x14ac:dyDescent="0.5">
      <c r="A39" s="34" t="s">
        <v>20</v>
      </c>
      <c r="B39" s="53">
        <v>7.4825436561653556</v>
      </c>
      <c r="C39" s="53">
        <v>5.0283474055992867</v>
      </c>
      <c r="D39" s="54">
        <v>10.253273756048184</v>
      </c>
      <c r="E39" s="53">
        <v>5.9966783833438537</v>
      </c>
      <c r="F39" s="53">
        <v>3.5645816919485833</v>
      </c>
      <c r="G39" s="53">
        <v>8.8708683050173409</v>
      </c>
      <c r="H39" s="53">
        <v>5.4570461631827794</v>
      </c>
      <c r="I39" s="53">
        <v>3.7048135330222687</v>
      </c>
      <c r="J39" s="53">
        <v>7.5408770535364296</v>
      </c>
      <c r="K39" s="53">
        <v>6.2079949908794863</v>
      </c>
      <c r="L39" s="53">
        <v>4.6690797693531296</v>
      </c>
      <c r="M39" s="53">
        <v>7.9883447171925068</v>
      </c>
      <c r="N39" s="53">
        <f t="shared" si="1"/>
        <v>6.2778542592167241</v>
      </c>
      <c r="O39" s="53">
        <f t="shared" si="2"/>
        <v>4.2345685867288383</v>
      </c>
      <c r="P39" s="53">
        <f t="shared" si="3"/>
        <v>8.6565111795877883</v>
      </c>
      <c r="Q39" s="55"/>
      <c r="R39" s="55"/>
      <c r="S39" s="55"/>
    </row>
    <row r="40" spans="1:19" ht="12" customHeight="1" x14ac:dyDescent="0.5">
      <c r="A40" s="34" t="s">
        <v>21</v>
      </c>
      <c r="B40" s="53">
        <v>0.1773166492226588</v>
      </c>
      <c r="C40" s="53">
        <v>0.2736244577723807</v>
      </c>
      <c r="D40" s="53">
        <v>6.8583497675117872E-2</v>
      </c>
      <c r="E40" s="53">
        <v>0.21410544850273078</v>
      </c>
      <c r="F40" s="53">
        <v>0.15993085226652201</v>
      </c>
      <c r="G40" s="53">
        <v>0.27812365952732004</v>
      </c>
      <c r="H40" s="57">
        <v>0.19588798539947744</v>
      </c>
      <c r="I40" s="57">
        <v>0.36060417395105254</v>
      </c>
      <c r="J40" s="35">
        <v>0</v>
      </c>
      <c r="K40" s="57">
        <v>0.12569088521217842</v>
      </c>
      <c r="L40" s="57">
        <v>0.23433673922689408</v>
      </c>
      <c r="M40" s="35">
        <v>0</v>
      </c>
      <c r="N40" s="53">
        <f t="shared" si="1"/>
        <v>0.17793730971973148</v>
      </c>
      <c r="O40" s="53">
        <f t="shared" si="2"/>
        <v>0.25752822648087509</v>
      </c>
      <c r="P40" s="53">
        <f t="shared" si="3"/>
        <v>8.5280898199837599E-2</v>
      </c>
      <c r="Q40" s="55"/>
      <c r="R40" s="55"/>
      <c r="S40" s="55"/>
    </row>
    <row r="41" spans="1:19" ht="12" customHeight="1" x14ac:dyDescent="0.5">
      <c r="A41" s="36" t="s">
        <v>22</v>
      </c>
      <c r="B41" s="53">
        <v>0.7</v>
      </c>
      <c r="C41" s="53">
        <v>0.4</v>
      </c>
      <c r="D41" s="54">
        <v>0.86969960295730409</v>
      </c>
      <c r="E41" s="53">
        <v>0.7</v>
      </c>
      <c r="F41" s="53">
        <v>0.63673760565953352</v>
      </c>
      <c r="G41" s="53">
        <v>0.90262506486762895</v>
      </c>
      <c r="H41" s="57">
        <v>0.48531698235224646</v>
      </c>
      <c r="I41" s="53">
        <v>0.30991706263597413</v>
      </c>
      <c r="J41" s="53">
        <v>0.69391054692281351</v>
      </c>
      <c r="K41" s="57">
        <v>0.47950771140090737</v>
      </c>
      <c r="L41" s="53">
        <v>0.18873966334981637</v>
      </c>
      <c r="M41" s="53">
        <v>0.81589702460601721</v>
      </c>
      <c r="N41" s="53">
        <f t="shared" si="1"/>
        <v>0.59137456699247026</v>
      </c>
      <c r="O41" s="53">
        <f t="shared" si="2"/>
        <v>0.39492545578906962</v>
      </c>
      <c r="P41" s="53">
        <f t="shared" si="3"/>
        <v>0.82006858290743223</v>
      </c>
      <c r="Q41" s="55"/>
      <c r="R41" s="55"/>
      <c r="S41" s="55"/>
    </row>
    <row r="42" spans="1:19" ht="12" customHeight="1" x14ac:dyDescent="0.5">
      <c r="A42" s="36" t="s">
        <v>23</v>
      </c>
      <c r="B42" s="35">
        <v>0</v>
      </c>
      <c r="C42" s="35">
        <v>0</v>
      </c>
      <c r="D42" s="35">
        <v>0</v>
      </c>
      <c r="E42" s="53">
        <v>2.9058628165736101E-2</v>
      </c>
      <c r="F42" s="35">
        <v>0</v>
      </c>
      <c r="G42" s="53">
        <v>6.3399374776308318E-2</v>
      </c>
      <c r="H42" s="57">
        <v>5.8442784909903435E-2</v>
      </c>
      <c r="I42" s="53">
        <v>6.0640832699147308E-2</v>
      </c>
      <c r="J42" s="53">
        <v>5.5828766475935487E-2</v>
      </c>
      <c r="K42" s="35">
        <v>0</v>
      </c>
      <c r="L42" s="35">
        <v>0</v>
      </c>
      <c r="M42" s="35">
        <v>0</v>
      </c>
      <c r="N42" s="53">
        <f t="shared" si="1"/>
        <v>2.1961129784403607E-2</v>
      </c>
      <c r="O42" s="53">
        <f t="shared" si="2"/>
        <v>1.5482478923999484E-2</v>
      </c>
      <c r="P42" s="53">
        <f t="shared" si="3"/>
        <v>2.9503146147120095E-2</v>
      </c>
      <c r="Q42" s="56"/>
      <c r="R42" s="56"/>
      <c r="S42" s="56"/>
    </row>
    <row r="43" spans="1:19" ht="12" customHeight="1" x14ac:dyDescent="0.5">
      <c r="A43" s="36" t="s">
        <v>24</v>
      </c>
      <c r="B43" s="53">
        <v>0.24573846269403832</v>
      </c>
      <c r="C43" s="53">
        <v>7.9444694954014308E-2</v>
      </c>
      <c r="D43" s="53">
        <v>0.43348023256836421</v>
      </c>
      <c r="E43" s="53">
        <v>0.19432539245067587</v>
      </c>
      <c r="F43" s="53">
        <v>0.29995968831418668</v>
      </c>
      <c r="G43" s="53">
        <v>6.9489472222603765E-2</v>
      </c>
      <c r="H43" s="57">
        <v>0.32322145703554717</v>
      </c>
      <c r="I43" s="57">
        <v>0.46844375552995837</v>
      </c>
      <c r="J43" s="53">
        <v>0.1</v>
      </c>
      <c r="K43" s="57">
        <v>0.38529389992790769</v>
      </c>
      <c r="L43" s="57">
        <v>0.13266921797598932</v>
      </c>
      <c r="M43" s="53">
        <v>0.67754811731430675</v>
      </c>
      <c r="N43" s="53">
        <f t="shared" si="1"/>
        <v>0.28822025781231941</v>
      </c>
      <c r="O43" s="53">
        <f t="shared" si="2"/>
        <v>0.24720823703803302</v>
      </c>
      <c r="P43" s="53">
        <f t="shared" si="3"/>
        <v>0.33596276880308129</v>
      </c>
      <c r="Q43" s="55"/>
      <c r="R43" s="55"/>
      <c r="S43" s="55"/>
    </row>
    <row r="44" spans="1:19" ht="12" customHeight="1" x14ac:dyDescent="0.5">
      <c r="A44" s="36" t="s">
        <v>25</v>
      </c>
      <c r="B44" s="53">
        <v>0.27202235172273509</v>
      </c>
      <c r="C44" s="53">
        <v>0.45399824071976919</v>
      </c>
      <c r="D44" s="54">
        <v>6.6575834158900657E-2</v>
      </c>
      <c r="E44" s="35">
        <v>0</v>
      </c>
      <c r="F44" s="35">
        <v>0</v>
      </c>
      <c r="G44" s="35">
        <v>0</v>
      </c>
      <c r="H44" s="57">
        <v>8.58674213454792E-2</v>
      </c>
      <c r="I44" s="57">
        <v>4.5641851359606363E-2</v>
      </c>
      <c r="J44" s="53">
        <v>0.13370549928650116</v>
      </c>
      <c r="K44" s="57">
        <v>0.23244608299701155</v>
      </c>
      <c r="L44" s="57">
        <v>0.18479417115800101</v>
      </c>
      <c r="M44" s="53">
        <v>0.28757392045951319</v>
      </c>
      <c r="N44" s="53">
        <v>0.2</v>
      </c>
      <c r="O44" s="53">
        <f t="shared" si="2"/>
        <v>0.16821250157201048</v>
      </c>
      <c r="P44" s="53">
        <f t="shared" si="3"/>
        <v>0.12359742676339627</v>
      </c>
      <c r="Q44" s="55"/>
      <c r="R44" s="55"/>
      <c r="S44" s="55"/>
    </row>
    <row r="45" spans="1:19" s="39" customFormat="1" ht="12" customHeight="1" x14ac:dyDescent="0.5">
      <c r="A45" s="36" t="s">
        <v>26</v>
      </c>
      <c r="B45" s="53">
        <v>5.2980604346692202</v>
      </c>
      <c r="C45" s="53">
        <v>6.9280722923289062</v>
      </c>
      <c r="D45" s="54">
        <v>3.4578152154281319</v>
      </c>
      <c r="E45" s="53">
        <v>4.9662955732292442</v>
      </c>
      <c r="F45" s="53">
        <v>4.9328778702872143</v>
      </c>
      <c r="G45" s="53">
        <v>5.0057877633799404</v>
      </c>
      <c r="H45" s="57">
        <v>4.9336337068244429</v>
      </c>
      <c r="I45" s="57">
        <v>5.1698736421321234</v>
      </c>
      <c r="J45" s="53">
        <v>4.6526864277181517</v>
      </c>
      <c r="K45" s="57">
        <v>4.8304482768015991</v>
      </c>
      <c r="L45" s="57">
        <v>6.1812525770732458</v>
      </c>
      <c r="M45" s="53">
        <v>3.2677214724583417</v>
      </c>
      <c r="N45" s="53">
        <f t="shared" si="1"/>
        <v>5.0045842415791553</v>
      </c>
      <c r="O45" s="53">
        <f t="shared" si="2"/>
        <v>5.7924038407957106</v>
      </c>
      <c r="P45" s="53">
        <f t="shared" si="3"/>
        <v>4.0874568278340409</v>
      </c>
      <c r="Q45" s="55"/>
      <c r="R45" s="55"/>
      <c r="S45" s="55"/>
    </row>
    <row r="46" spans="1:19" ht="12" customHeight="1" x14ac:dyDescent="0.5">
      <c r="A46" s="36" t="s">
        <v>27</v>
      </c>
      <c r="B46" s="53">
        <v>4.2955828190138039</v>
      </c>
      <c r="C46" s="53">
        <v>2.7578254678765934</v>
      </c>
      <c r="D46" s="54">
        <v>6.0316748606055102</v>
      </c>
      <c r="E46" s="53">
        <v>3.3908414252045964</v>
      </c>
      <c r="F46" s="53">
        <v>2.4</v>
      </c>
      <c r="G46" s="53">
        <v>4.4944129769675119</v>
      </c>
      <c r="H46" s="53">
        <v>2.6947323908399943</v>
      </c>
      <c r="I46" s="53">
        <v>2.3777342809128439</v>
      </c>
      <c r="J46" s="53">
        <v>3.0717209654003419</v>
      </c>
      <c r="K46" s="53">
        <v>3.5209385396327972</v>
      </c>
      <c r="L46" s="53">
        <v>2.2034217321894043</v>
      </c>
      <c r="M46" s="53">
        <v>5.0451592857892704</v>
      </c>
      <c r="N46" s="53">
        <f t="shared" si="1"/>
        <v>3.4694934861389708</v>
      </c>
      <c r="O46" s="53">
        <f t="shared" si="2"/>
        <v>2.4448445835784889</v>
      </c>
      <c r="P46" s="53">
        <f t="shared" si="3"/>
        <v>4.6623228618074997</v>
      </c>
      <c r="Q46" s="55"/>
      <c r="R46" s="55"/>
      <c r="S46" s="55"/>
    </row>
    <row r="47" spans="1:19" ht="12" customHeight="1" x14ac:dyDescent="0.5">
      <c r="A47" s="36" t="s">
        <v>28</v>
      </c>
      <c r="B47" s="53">
        <v>1.8842763240495393</v>
      </c>
      <c r="C47" s="53">
        <v>0.99467845990055559</v>
      </c>
      <c r="D47" s="54">
        <v>2.8886114820144089</v>
      </c>
      <c r="E47" s="53">
        <v>2.3985606400185011</v>
      </c>
      <c r="F47" s="53">
        <v>1.1592565416314176</v>
      </c>
      <c r="G47" s="53">
        <v>3.8</v>
      </c>
      <c r="H47" s="53">
        <v>2.1889672456951059</v>
      </c>
      <c r="I47" s="53">
        <v>1.2530582206387613</v>
      </c>
      <c r="J47" s="53">
        <v>3.3019928386717918</v>
      </c>
      <c r="K47" s="53">
        <v>1.7</v>
      </c>
      <c r="L47" s="53">
        <v>1.16735574943856</v>
      </c>
      <c r="M47" s="53">
        <v>2.2063330399759669</v>
      </c>
      <c r="N47" s="53">
        <f t="shared" si="1"/>
        <v>2.028465558899279</v>
      </c>
      <c r="O47" s="53">
        <f t="shared" si="2"/>
        <v>1.1455537547917787</v>
      </c>
      <c r="P47" s="53">
        <f t="shared" si="3"/>
        <v>3.0562939893448298</v>
      </c>
      <c r="Q47" s="55"/>
      <c r="R47" s="55"/>
      <c r="S47" s="55"/>
    </row>
    <row r="48" spans="1:19" ht="12" customHeight="1" x14ac:dyDescent="0.5">
      <c r="A48" s="36" t="s">
        <v>29</v>
      </c>
      <c r="B48" s="53">
        <v>0.91539829814468487</v>
      </c>
      <c r="C48" s="53">
        <v>1.004531504446518</v>
      </c>
      <c r="D48" s="54">
        <v>0.81476899535661662</v>
      </c>
      <c r="E48" s="53">
        <v>0.28266449041427077</v>
      </c>
      <c r="F48" s="53">
        <v>0.34528445121167173</v>
      </c>
      <c r="G48" s="53">
        <v>0.2086618157442004</v>
      </c>
      <c r="H48" s="53">
        <v>0.13204343177745703</v>
      </c>
      <c r="I48" s="53">
        <v>0.12032407571016758</v>
      </c>
      <c r="J48" s="53">
        <v>0.14598449670055205</v>
      </c>
      <c r="K48" s="35">
        <v>0</v>
      </c>
      <c r="L48" s="35">
        <v>0</v>
      </c>
      <c r="M48" s="35">
        <v>0</v>
      </c>
      <c r="N48" s="53">
        <f t="shared" si="1"/>
        <v>0.32734000201539243</v>
      </c>
      <c r="O48" s="53">
        <f t="shared" si="2"/>
        <v>0.35908324265643982</v>
      </c>
      <c r="P48" s="53">
        <f t="shared" si="3"/>
        <v>0.29038759114478885</v>
      </c>
      <c r="Q48" s="55"/>
      <c r="R48" s="55"/>
      <c r="S48" s="55"/>
    </row>
    <row r="49" spans="1:19" ht="12" customHeight="1" x14ac:dyDescent="0.5">
      <c r="A49" s="36" t="s">
        <v>30</v>
      </c>
      <c r="B49" s="53">
        <v>6.6004927452482214</v>
      </c>
      <c r="C49" s="53">
        <v>8.5449917102086914</v>
      </c>
      <c r="D49" s="54">
        <v>4.4051989458365846</v>
      </c>
      <c r="E49" s="53">
        <v>6.1971418524530826</v>
      </c>
      <c r="F49" s="53">
        <v>6.9577368545329268</v>
      </c>
      <c r="G49" s="53">
        <v>5.2982900521988059</v>
      </c>
      <c r="H49" s="53">
        <v>4.4455229502185345</v>
      </c>
      <c r="I49" s="53">
        <v>5.3926109578551422</v>
      </c>
      <c r="J49" s="53">
        <v>3.3192028025552709</v>
      </c>
      <c r="K49" s="53">
        <v>4.9537511614326615</v>
      </c>
      <c r="L49" s="53">
        <v>5.4190436323057556</v>
      </c>
      <c r="M49" s="53">
        <v>4.4154607399805954</v>
      </c>
      <c r="N49" s="53">
        <f t="shared" si="1"/>
        <v>5.5357878001070535</v>
      </c>
      <c r="O49" s="53">
        <f t="shared" si="2"/>
        <v>6.5496964746408803</v>
      </c>
      <c r="P49" s="53">
        <f t="shared" si="3"/>
        <v>4.3554624548456946</v>
      </c>
      <c r="Q49" s="55"/>
      <c r="R49" s="55"/>
      <c r="S49" s="55"/>
    </row>
    <row r="50" spans="1:19" ht="12" customHeight="1" x14ac:dyDescent="0.5">
      <c r="A50" s="36" t="s">
        <v>31</v>
      </c>
      <c r="B50" s="53">
        <v>0.34031258126906477</v>
      </c>
      <c r="C50" s="53">
        <v>0.16110193086588376</v>
      </c>
      <c r="D50" s="54">
        <v>0.54263720921075564</v>
      </c>
      <c r="E50" s="53">
        <v>0.28695191796533814</v>
      </c>
      <c r="F50" s="35">
        <v>0</v>
      </c>
      <c r="G50" s="57">
        <v>0.62606438563112754</v>
      </c>
      <c r="H50" s="53">
        <v>0.39442996787336543</v>
      </c>
      <c r="I50" s="35">
        <v>0</v>
      </c>
      <c r="J50" s="53">
        <v>0.86350403076489257</v>
      </c>
      <c r="K50" s="53">
        <v>0.20830834144032062</v>
      </c>
      <c r="L50" s="54">
        <v>5.9859033153706109E-2</v>
      </c>
      <c r="M50" s="53">
        <v>0.38004729215217109</v>
      </c>
      <c r="N50" s="53">
        <f t="shared" si="1"/>
        <v>0.30712121550125099</v>
      </c>
      <c r="O50" s="53">
        <f t="shared" si="2"/>
        <v>5.4101359643224746E-2</v>
      </c>
      <c r="P50" s="53">
        <f t="shared" si="3"/>
        <v>0.60167017856334859</v>
      </c>
      <c r="R50" s="58"/>
    </row>
    <row r="51" spans="1:19" ht="12" customHeight="1" x14ac:dyDescent="0.5">
      <c r="A51" s="59" t="s">
        <v>32</v>
      </c>
      <c r="B51" s="60" t="s">
        <v>33</v>
      </c>
      <c r="C51" s="60" t="s">
        <v>33</v>
      </c>
      <c r="D51" s="60" t="s">
        <v>33</v>
      </c>
      <c r="E51" s="60" t="s">
        <v>33</v>
      </c>
      <c r="F51" s="60" t="s">
        <v>33</v>
      </c>
      <c r="G51" s="60" t="s">
        <v>33</v>
      </c>
      <c r="H51" s="60" t="s">
        <v>33</v>
      </c>
      <c r="I51" s="60" t="s">
        <v>33</v>
      </c>
      <c r="J51" s="60" t="s">
        <v>33</v>
      </c>
      <c r="K51" s="60">
        <v>0</v>
      </c>
      <c r="L51" s="60">
        <v>0</v>
      </c>
      <c r="M51" s="60">
        <v>0</v>
      </c>
      <c r="N51" s="60" t="s">
        <v>33</v>
      </c>
      <c r="O51" s="60" t="s">
        <v>33</v>
      </c>
      <c r="P51" s="60" t="s">
        <v>33</v>
      </c>
      <c r="Q51" s="61"/>
      <c r="R51" s="61"/>
      <c r="S51" s="61"/>
    </row>
    <row r="52" spans="1:19" x14ac:dyDescent="0.5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1"/>
      <c r="R52" s="61"/>
      <c r="S52" s="61"/>
    </row>
  </sheetData>
  <mergeCells count="11">
    <mergeCell ref="B29:D29"/>
    <mergeCell ref="E29:G29"/>
    <mergeCell ref="H29:J29"/>
    <mergeCell ref="K29:M29"/>
    <mergeCell ref="N29:P29"/>
    <mergeCell ref="A4:A5"/>
    <mergeCell ref="B4:D4"/>
    <mergeCell ref="E4:G4"/>
    <mergeCell ref="H4:J4"/>
    <mergeCell ref="K4:M4"/>
    <mergeCell ref="N4:P4"/>
  </mergeCells>
  <printOptions horizontalCentered="1"/>
  <pageMargins left="0.39370078740157483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2021-03-29T02:27:53Z</dcterms:created>
  <dcterms:modified xsi:type="dcterms:W3CDTF">2021-03-29T02:28:10Z</dcterms:modified>
</cp:coreProperties>
</file>