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ระณต\โครงการสำมะโน_สำรวจ\สรง\2564\ไตรมาสที่ 2\ตาราง\"/>
    </mc:Choice>
  </mc:AlternateContent>
  <xr:revisionPtr revIDLastSave="0" documentId="8_{A04CFF0D-FA4C-4B02-ADF3-D2DC885F94E8}" xr6:coauthVersionLast="46" xr6:coauthVersionMax="46" xr10:uidLastSave="{00000000-0000-0000-0000-000000000000}"/>
  <bookViews>
    <workbookView xWindow="-120" yWindow="-120" windowWidth="29040" windowHeight="15840" xr2:uid="{76E1E364-AA0F-4BCB-8644-1BE7EA9459BA}"/>
  </bookViews>
  <sheets>
    <sheet name="ตารางที่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B14" i="2"/>
  <c r="C14" i="2"/>
  <c r="C13" i="2" s="1"/>
  <c r="D14" i="2"/>
  <c r="B15" i="2"/>
  <c r="B13" i="2" s="1"/>
  <c r="C15" i="2"/>
  <c r="D15" i="2"/>
  <c r="B16" i="2"/>
  <c r="C16" i="2"/>
  <c r="D16" i="2"/>
  <c r="B17" i="2"/>
  <c r="C17" i="2"/>
  <c r="D17" i="2"/>
  <c r="B18" i="2"/>
  <c r="C18" i="2"/>
  <c r="D18" i="2"/>
</calcChain>
</file>

<file path=xl/sharedStrings.xml><?xml version="1.0" encoding="utf-8"?>
<sst xmlns="http://schemas.openxmlformats.org/spreadsheetml/2006/main" count="28" uniqueCount="16">
  <si>
    <t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</si>
  <si>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</si>
  <si>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</si>
  <si>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</si>
  <si>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</si>
  <si>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</si>
  <si>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</si>
  <si>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</si>
  <si>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</si>
  <si>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 xml:space="preserve">                   ร้อยละ</t>
  </si>
  <si>
    <t>จำนวน</t>
  </si>
  <si>
    <t xml:space="preserve">                หญิง</t>
  </si>
  <si>
    <t xml:space="preserve">                ชาย</t>
  </si>
  <si>
    <t xml:space="preserve">                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</si>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</sst>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00"/>
    <numFmt numFmtId="167" formatCode="0.0000"/>
    <numFmt numFmtId="168" formatCode="#,##0.000"/>
  </numFmts>
  <fonts count="13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4"/>
      <name val="Cordia New"/>
      <charset val="222"/>
    </font>
    <font>
      <sz val="12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4" fillId="0" borderId="0" xfId="2" applyFont="1"/>
    <xf numFmtId="164" fontId="5" fillId="0" borderId="0" xfId="3" applyNumberFormat="1" applyFont="1" applyBorder="1" applyAlignment="1">
      <alignment horizontal="right"/>
    </xf>
    <xf numFmtId="165" fontId="6" fillId="0" borderId="0" xfId="2" applyNumberFormat="1" applyFont="1" applyAlignment="1">
      <alignment horizontal="right"/>
    </xf>
    <xf numFmtId="164" fontId="6" fillId="0" borderId="0" xfId="3" applyNumberFormat="1" applyFont="1" applyBorder="1" applyAlignment="1">
      <alignment horizontal="right"/>
    </xf>
    <xf numFmtId="0" fontId="7" fillId="0" borderId="0" xfId="2" applyFont="1"/>
    <xf numFmtId="0" fontId="8" fillId="0" borderId="1" xfId="1" applyFont="1" applyBorder="1" applyAlignment="1">
      <alignment vertical="center"/>
    </xf>
    <xf numFmtId="165" fontId="8" fillId="0" borderId="1" xfId="1" applyNumberFormat="1" applyFont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165" fontId="8" fillId="0" borderId="0" xfId="2" applyNumberFormat="1" applyFont="1" applyAlignment="1">
      <alignment horizontal="right"/>
    </xf>
    <xf numFmtId="0" fontId="9" fillId="0" borderId="0" xfId="2" applyFont="1"/>
    <xf numFmtId="166" fontId="2" fillId="0" borderId="0" xfId="1" applyNumberFormat="1" applyFont="1" applyAlignment="1">
      <alignment vertical="center"/>
    </xf>
    <xf numFmtId="165" fontId="8" fillId="0" borderId="0" xfId="1" applyNumberFormat="1" applyFont="1" applyAlignment="1">
      <alignment horizontal="right"/>
    </xf>
    <xf numFmtId="0" fontId="10" fillId="0" borderId="0" xfId="1" applyFont="1" applyAlignment="1">
      <alignment vertical="center"/>
    </xf>
    <xf numFmtId="167" fontId="10" fillId="0" borderId="0" xfId="1" applyNumberFormat="1" applyFont="1" applyAlignment="1">
      <alignment vertical="center"/>
    </xf>
    <xf numFmtId="165" fontId="11" fillId="0" borderId="0" xfId="1" applyNumberFormat="1" applyFont="1" applyAlignment="1">
      <alignment horizontal="right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168" fontId="10" fillId="0" borderId="0" xfId="1" applyNumberFormat="1" applyFont="1" applyAlignment="1">
      <alignment vertical="center"/>
    </xf>
    <xf numFmtId="0" fontId="8" fillId="0" borderId="0" xfId="2" applyFont="1"/>
    <xf numFmtId="3" fontId="8" fillId="0" borderId="0" xfId="2" applyNumberFormat="1" applyFont="1" applyAlignment="1">
      <alignment horizontal="right"/>
    </xf>
    <xf numFmtId="3" fontId="11" fillId="0" borderId="0" xfId="2" applyNumberFormat="1" applyFont="1" applyAlignment="1">
      <alignment horizontal="right"/>
    </xf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3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</cellXfs>
  <cellStyles count="4">
    <cellStyle name="Normal" xfId="0" builtinId="0"/>
    <cellStyle name="Normal 2" xfId="2" xr:uid="{81953A67-8D63-4A11-B454-E5A497FE2677}"/>
    <cellStyle name="เครื่องหมายจุลภาค 2" xfId="3" xr:uid="{BD4F24A5-F282-4B0E-AA13-23E6CD473E22}"/>
    <cellStyle name="ปกติ 2" xfId="1" xr:uid="{CEABA9C7-1BBF-4071-935B-327DF2605A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2B32-2620-4418-8499-18CF4B797640}">
  <sheetPr>
    <tabColor rgb="FFFF0000"/>
  </sheetPr>
  <dimension ref="A1:Q22"/>
  <sheetViews>
    <sheetView showGridLines="0" tabSelected="1" zoomScaleNormal="100" workbookViewId="0"/>
  </sheetViews>
  <sheetFormatPr defaultRowHeight="30.75" customHeight="1"/>
  <cols>
    <col min="1" max="1" width="34.28515625" style="1" customWidth="1"/>
    <col min="2" max="4" width="17.140625" style="1" customWidth="1"/>
    <col min="5" max="10" width="9.140625" style="1"/>
    <col min="11" max="13" width="9.5703125" style="1" bestFit="1" customWidth="1"/>
    <col min="14" max="16384" width="9.140625" style="1"/>
  </cols>
  <sheetData>
    <row r="1" spans="1:17" s="14" customFormat="1" ht="30.75" customHeight="1">
      <c r="A1" s="14" t="s">
        <v>15</v>
      </c>
      <c r="B1" s="30"/>
      <c r="C1" s="30"/>
      <c r="D1" s="30"/>
    </row>
    <row r="2" spans="1:17" s="14" customFormat="1" ht="11.25" customHeight="1">
      <c r="A2" s="29"/>
      <c r="B2" s="29"/>
      <c r="C2" s="29"/>
      <c r="D2" s="29"/>
    </row>
    <row r="3" spans="1:17" s="14" customFormat="1" ht="24" customHeight="1">
      <c r="A3" s="28" t="s">
        <v>14</v>
      </c>
      <c r="B3" s="27" t="s">
        <v>13</v>
      </c>
      <c r="C3" s="27" t="s">
        <v>12</v>
      </c>
      <c r="D3" s="27" t="s">
        <v>11</v>
      </c>
    </row>
    <row r="4" spans="1:17" s="14" customFormat="1" ht="21" customHeight="1">
      <c r="A4" s="26"/>
      <c r="B4" s="24"/>
      <c r="C4" s="25" t="s">
        <v>10</v>
      </c>
      <c r="D4" s="24"/>
    </row>
    <row r="5" spans="1:17" s="14" customFormat="1" ht="24.95" customHeight="1">
      <c r="A5" s="17" t="s">
        <v>8</v>
      </c>
      <c r="B5" s="23">
        <v>489077</v>
      </c>
      <c r="C5" s="23">
        <v>253298</v>
      </c>
      <c r="D5" s="23">
        <v>235780</v>
      </c>
      <c r="G5" s="21"/>
      <c r="H5" s="21"/>
      <c r="I5" s="21"/>
      <c r="K5" s="20"/>
      <c r="L5" s="20"/>
      <c r="M5" s="20"/>
    </row>
    <row r="6" spans="1:17" ht="24.95" customHeight="1">
      <c r="A6" s="11" t="s">
        <v>7</v>
      </c>
      <c r="B6" s="22">
        <v>10710</v>
      </c>
      <c r="C6" s="22">
        <v>6633</v>
      </c>
      <c r="D6" s="22">
        <v>4077</v>
      </c>
      <c r="G6" s="21"/>
      <c r="H6" s="21"/>
      <c r="I6" s="21"/>
      <c r="K6" s="20"/>
      <c r="L6" s="20"/>
      <c r="M6" s="20"/>
    </row>
    <row r="7" spans="1:17" ht="24.95" customHeight="1">
      <c r="A7" s="11" t="s">
        <v>6</v>
      </c>
      <c r="B7" s="22">
        <v>57508</v>
      </c>
      <c r="C7" s="22">
        <v>26491</v>
      </c>
      <c r="D7" s="22">
        <v>31017</v>
      </c>
      <c r="G7" s="21"/>
      <c r="H7" s="21"/>
      <c r="I7" s="21"/>
      <c r="K7" s="20"/>
      <c r="L7" s="20"/>
      <c r="M7" s="20"/>
    </row>
    <row r="8" spans="1:17" ht="24.95" customHeight="1">
      <c r="A8" s="11" t="s">
        <v>5</v>
      </c>
      <c r="B8" s="22">
        <v>277620</v>
      </c>
      <c r="C8" s="22">
        <v>145633</v>
      </c>
      <c r="D8" s="22">
        <v>131988</v>
      </c>
      <c r="G8" s="21"/>
      <c r="H8" s="21"/>
      <c r="I8" s="21"/>
      <c r="K8" s="20"/>
      <c r="L8" s="20"/>
      <c r="M8" s="20"/>
    </row>
    <row r="9" spans="1:17" ht="24.95" customHeight="1">
      <c r="A9" s="11" t="s">
        <v>4</v>
      </c>
      <c r="B9" s="22">
        <v>112238</v>
      </c>
      <c r="C9" s="22">
        <v>62796</v>
      </c>
      <c r="D9" s="22">
        <v>49443</v>
      </c>
      <c r="G9" s="21"/>
      <c r="H9" s="21"/>
      <c r="I9" s="21"/>
      <c r="K9" s="20"/>
      <c r="L9" s="20"/>
      <c r="M9" s="20"/>
    </row>
    <row r="10" spans="1:17" ht="24.95" customHeight="1">
      <c r="A10" s="11" t="s">
        <v>3</v>
      </c>
      <c r="B10" s="22">
        <v>31001</v>
      </c>
      <c r="C10" s="22">
        <v>11745</v>
      </c>
      <c r="D10" s="22">
        <v>19256</v>
      </c>
      <c r="G10" s="21"/>
      <c r="H10" s="21"/>
      <c r="I10" s="21"/>
      <c r="K10" s="20"/>
      <c r="L10" s="20"/>
      <c r="M10" s="20"/>
    </row>
    <row r="11" spans="1:17" ht="24.95" customHeight="1">
      <c r="A11" s="11" t="s">
        <v>2</v>
      </c>
      <c r="B11" s="10" t="s">
        <v>1</v>
      </c>
      <c r="C11" s="10" t="s">
        <v>1</v>
      </c>
      <c r="D11" s="10" t="s">
        <v>1</v>
      </c>
      <c r="G11" s="21"/>
      <c r="H11" s="21"/>
      <c r="I11" s="21"/>
      <c r="K11" s="20"/>
      <c r="L11" s="20"/>
      <c r="M11" s="20"/>
    </row>
    <row r="12" spans="1:17" ht="24.95" customHeight="1">
      <c r="A12" s="19"/>
      <c r="B12" s="18" t="s">
        <v>9</v>
      </c>
      <c r="C12" s="18"/>
      <c r="D12" s="18"/>
    </row>
    <row r="13" spans="1:17" s="14" customFormat="1" ht="24.95" customHeight="1">
      <c r="A13" s="17" t="s">
        <v>8</v>
      </c>
      <c r="B13" s="16">
        <f>SUM(B14:B19)</f>
        <v>99.999999999999986</v>
      </c>
      <c r="C13" s="16">
        <f>SUM(C14:C19)</f>
        <v>100</v>
      </c>
      <c r="D13" s="16">
        <f>SUM(D14:D19)</f>
        <v>100.00042412418357</v>
      </c>
      <c r="K13" s="15"/>
      <c r="L13" s="15"/>
      <c r="M13" s="15"/>
    </row>
    <row r="14" spans="1:17" ht="24.95" customHeight="1">
      <c r="A14" s="11" t="s">
        <v>7</v>
      </c>
      <c r="B14" s="13">
        <f>(100/$B$5)*B6</f>
        <v>2.1898392277698604</v>
      </c>
      <c r="C14" s="13">
        <f>(100/$C$5)*C6</f>
        <v>2.6186547071038855</v>
      </c>
      <c r="D14" s="13">
        <f>(100/$D$5)*D6</f>
        <v>1.7291542963779796</v>
      </c>
      <c r="O14" s="12"/>
      <c r="P14" s="12"/>
      <c r="Q14" s="12"/>
    </row>
    <row r="15" spans="1:17" ht="24.95" customHeight="1">
      <c r="A15" s="11" t="s">
        <v>6</v>
      </c>
      <c r="B15" s="13">
        <f>(100/$B$5)*B7</f>
        <v>11.758475659252019</v>
      </c>
      <c r="C15" s="13">
        <f>(100/$C$5)*C7</f>
        <v>10.458432360302885</v>
      </c>
      <c r="D15" s="13">
        <f>(100/$D$5)*D7</f>
        <v>13.155059801509882</v>
      </c>
      <c r="O15" s="12"/>
      <c r="P15" s="12"/>
      <c r="Q15" s="12"/>
    </row>
    <row r="16" spans="1:17" ht="24.95" customHeight="1">
      <c r="A16" s="11" t="s">
        <v>5</v>
      </c>
      <c r="B16" s="13">
        <f>(100/$B$5)*B8</f>
        <v>56.764067825720694</v>
      </c>
      <c r="C16" s="13">
        <f>(100/$C$5)*C8</f>
        <v>57.494729528065754</v>
      </c>
      <c r="D16" s="13">
        <f>(100/$D$5)*D8</f>
        <v>55.979302739842232</v>
      </c>
      <c r="O16" s="12"/>
      <c r="P16" s="12"/>
      <c r="Q16" s="12"/>
    </row>
    <row r="17" spans="1:17" ht="24.95" customHeight="1">
      <c r="A17" s="11" t="s">
        <v>4</v>
      </c>
      <c r="B17" s="13">
        <f>(100/$B$5)*B9</f>
        <v>22.948942600040485</v>
      </c>
      <c r="C17" s="13">
        <f>(100/$C$5)*C9</f>
        <v>24.791352478108788</v>
      </c>
      <c r="D17" s="13">
        <f>(100/$D$5)*D9</f>
        <v>20.969972007803886</v>
      </c>
      <c r="O17" s="12"/>
      <c r="P17" s="12"/>
      <c r="Q17" s="12"/>
    </row>
    <row r="18" spans="1:17" ht="24.95" customHeight="1">
      <c r="A18" s="11" t="s">
        <v>3</v>
      </c>
      <c r="B18" s="13">
        <f>(100/$B$5)*B10</f>
        <v>6.3386746872169413</v>
      </c>
      <c r="C18" s="13">
        <f>(100/$C$5)*C10</f>
        <v>4.6368309264186847</v>
      </c>
      <c r="D18" s="13">
        <f>(100/$D$5)*D10</f>
        <v>8.1669352786495892</v>
      </c>
      <c r="O18" s="12"/>
      <c r="P18" s="12"/>
      <c r="Q18" s="12"/>
    </row>
    <row r="19" spans="1:17" ht="24.95" customHeight="1">
      <c r="A19" s="11" t="s">
        <v>2</v>
      </c>
      <c r="B19" s="10" t="s">
        <v>1</v>
      </c>
      <c r="C19" s="10" t="s">
        <v>1</v>
      </c>
      <c r="D19" s="10" t="s">
        <v>1</v>
      </c>
    </row>
    <row r="20" spans="1:17" ht="0.75" customHeight="1">
      <c r="A20" s="9"/>
      <c r="B20" s="8"/>
      <c r="C20" s="8"/>
      <c r="D20" s="7"/>
    </row>
    <row r="21" spans="1:17" ht="19.5" customHeight="1">
      <c r="A21" s="6" t="s">
        <v>0</v>
      </c>
      <c r="B21" s="5"/>
      <c r="C21" s="4"/>
      <c r="D21" s="3"/>
    </row>
    <row r="22" spans="1:17" ht="19.5" customHeight="1">
      <c r="A22" s="2"/>
    </row>
  </sheetData>
  <mergeCells count="1">
    <mergeCell ref="B12:D12"/>
  </mergeCells>
  <pageMargins left="1.1023622047244095" right="0.6692913385826772" top="0.86614173228346458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2021-11-30T02:31:07Z</dcterms:created>
  <dcterms:modified xsi:type="dcterms:W3CDTF">2021-11-30T02:31:30Z</dcterms:modified>
</cp:coreProperties>
</file>