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คำนวณสรง64\"/>
    </mc:Choice>
  </mc:AlternateContent>
  <xr:revisionPtr revIDLastSave="0" documentId="13_ncr:1_{4056F760-8AA2-4B5B-900E-435D1C264F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ร5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G17" i="2"/>
  <c r="F17" i="2"/>
  <c r="C17" i="2"/>
  <c r="D17" i="2"/>
  <c r="B17" i="2"/>
  <c r="D19" i="2"/>
  <c r="D20" i="2"/>
  <c r="D21" i="2"/>
  <c r="D22" i="2"/>
  <c r="D23" i="2"/>
  <c r="D18" i="2"/>
  <c r="B10" i="2"/>
  <c r="C9" i="2"/>
  <c r="C10" i="2"/>
  <c r="C18" i="2" s="1"/>
  <c r="D10" i="2"/>
  <c r="C11" i="2"/>
  <c r="C19" i="2" s="1"/>
  <c r="D11" i="2"/>
  <c r="C12" i="2"/>
  <c r="C20" i="2" s="1"/>
  <c r="D12" i="2"/>
  <c r="C13" i="2"/>
  <c r="C21" i="2" s="1"/>
  <c r="D13" i="2"/>
  <c r="C14" i="2"/>
  <c r="C22" i="2" s="1"/>
  <c r="D14" i="2"/>
  <c r="D15" i="2"/>
  <c r="B15" i="2" s="1"/>
  <c r="B14" i="2" l="1"/>
  <c r="B11" i="2"/>
  <c r="B13" i="2"/>
  <c r="D9" i="2"/>
  <c r="B12" i="2"/>
  <c r="B9" i="2"/>
  <c r="B18" i="2" s="1"/>
  <c r="B19" i="2" l="1"/>
  <c r="B22" i="2"/>
  <c r="B20" i="2"/>
  <c r="B21" i="2"/>
  <c r="B23" i="2"/>
  <c r="E5" i="1"/>
</calcChain>
</file>

<file path=xl/sharedStrings.xml><?xml version="1.0" encoding="utf-8"?>
<sst xmlns="http://schemas.openxmlformats.org/spreadsheetml/2006/main" count="58" uniqueCount="16">
  <si>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</si>
  <si>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</si>
  <si>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</si>
  <si>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</si>
  <si>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</si>
  <si>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</si>
  <si>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</si>
  <si>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</si>
  <si>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</si>
  <si>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</si>
  <si>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</si>
  <si>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</si>
  <si>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</si>
  <si>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-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</si>
  <si>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</si>
  <si>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จังหวัดเพชรบุรี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</si>
</sst>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_ ;\-0.0\ "/>
    <numFmt numFmtId="166" formatCode="0.0"/>
  </numFmts>
  <fonts count="11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65" fontId="3" fillId="0" borderId="1" xfId="1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6" fontId="8" fillId="0" borderId="0" xfId="1" applyNumberFormat="1" applyFont="1" applyFill="1" applyBorder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0" fillId="0" borderId="0" xfId="0" applyNumberFormat="1"/>
    <xf numFmtId="3" fontId="2" fillId="0" borderId="0" xfId="0" applyNumberFormat="1" applyFont="1"/>
    <xf numFmtId="166" fontId="0" fillId="0" borderId="0" xfId="0" applyNumberFormat="1"/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3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21"/>
  <sheetViews>
    <sheetView tabSelected="1" view="pageLayout" topLeftCell="A5" zoomScaleNormal="100" workbookViewId="0">
      <selection activeCell="A21" sqref="A21"/>
    </sheetView>
  </sheetViews>
  <sheetFormatPr defaultRowHeight="30.75" customHeight="1"/>
  <cols>
    <col min="1" max="1" width="38.42578125" style="1" customWidth="1"/>
    <col min="2" max="4" width="16.28515625" style="1" customWidth="1"/>
    <col min="5" max="5" width="10.42578125" style="2" bestFit="1" customWidth="1"/>
    <col min="6" max="16384" width="9.140625" style="1"/>
  </cols>
  <sheetData>
    <row r="1" spans="1:5" s="14" customFormat="1" ht="30.75" customHeight="1">
      <c r="A1" s="9" t="s">
        <v>14</v>
      </c>
      <c r="B1" s="1"/>
      <c r="C1" s="1"/>
      <c r="D1" s="1"/>
      <c r="E1" s="15"/>
    </row>
    <row r="2" spans="1:5" s="14" customFormat="1" ht="15" customHeight="1">
      <c r="A2" s="9"/>
      <c r="B2" s="1"/>
      <c r="C2" s="1"/>
      <c r="D2" s="1"/>
      <c r="E2" s="15"/>
    </row>
    <row r="3" spans="1:5" s="14" customFormat="1" ht="21">
      <c r="A3" s="16" t="s">
        <v>12</v>
      </c>
      <c r="B3" s="20" t="s">
        <v>11</v>
      </c>
      <c r="C3" s="20" t="s">
        <v>10</v>
      </c>
      <c r="D3" s="20" t="s">
        <v>9</v>
      </c>
      <c r="E3" s="15"/>
    </row>
    <row r="4" spans="1:5" s="14" customFormat="1" ht="26.1" customHeight="1">
      <c r="A4" s="11"/>
      <c r="B4" s="28" t="s">
        <v>8</v>
      </c>
      <c r="C4" s="28"/>
      <c r="D4" s="28"/>
      <c r="E4" s="15"/>
    </row>
    <row r="5" spans="1:5" s="9" customFormat="1" ht="26.1" customHeight="1">
      <c r="A5" s="11" t="s">
        <v>6</v>
      </c>
      <c r="B5" s="22">
        <v>284921</v>
      </c>
      <c r="C5" s="22">
        <v>147819</v>
      </c>
      <c r="D5" s="22">
        <v>137102</v>
      </c>
      <c r="E5" s="13">
        <f>SUM(B6:B11)</f>
        <v>284921</v>
      </c>
    </row>
    <row r="6" spans="1:5" s="6" customFormat="1" ht="26.1" customHeight="1">
      <c r="A6" s="17" t="s">
        <v>5</v>
      </c>
      <c r="B6" s="23">
        <v>4748</v>
      </c>
      <c r="C6" s="23">
        <v>3750</v>
      </c>
      <c r="D6" s="23">
        <v>997</v>
      </c>
      <c r="E6" s="13"/>
    </row>
    <row r="7" spans="1:5" s="6" customFormat="1" ht="26.1" customHeight="1">
      <c r="A7" s="17" t="s">
        <v>4</v>
      </c>
      <c r="B7" s="23">
        <v>39086</v>
      </c>
      <c r="C7" s="23">
        <v>16409</v>
      </c>
      <c r="D7" s="23">
        <v>22677</v>
      </c>
    </row>
    <row r="8" spans="1:5" s="6" customFormat="1" ht="26.1" customHeight="1">
      <c r="A8" s="17" t="s">
        <v>3</v>
      </c>
      <c r="B8" s="23">
        <v>106079</v>
      </c>
      <c r="C8" s="23">
        <v>59070</v>
      </c>
      <c r="D8" s="23">
        <v>47010</v>
      </c>
    </row>
    <row r="9" spans="1:5" s="6" customFormat="1" ht="26.1" customHeight="1">
      <c r="A9" s="17" t="s">
        <v>2</v>
      </c>
      <c r="B9" s="23">
        <v>98657</v>
      </c>
      <c r="C9" s="23">
        <v>54309</v>
      </c>
      <c r="D9" s="23">
        <v>44348</v>
      </c>
    </row>
    <row r="10" spans="1:5" ht="26.1" customHeight="1">
      <c r="A10" s="17" t="s">
        <v>1</v>
      </c>
      <c r="B10" s="23">
        <v>36351</v>
      </c>
      <c r="C10" s="23">
        <v>14281</v>
      </c>
      <c r="D10" s="23">
        <v>22070</v>
      </c>
      <c r="E10" s="1"/>
    </row>
    <row r="11" spans="1:5" ht="26.1" customHeight="1">
      <c r="A11" s="17" t="s">
        <v>0</v>
      </c>
      <c r="B11" s="24" t="s">
        <v>13</v>
      </c>
      <c r="C11" s="24" t="s">
        <v>13</v>
      </c>
      <c r="D11" s="24" t="s">
        <v>13</v>
      </c>
      <c r="E11" s="1"/>
    </row>
    <row r="12" spans="1:5" ht="26.1" customHeight="1">
      <c r="A12" s="12"/>
      <c r="B12" s="28" t="s">
        <v>7</v>
      </c>
      <c r="C12" s="28"/>
      <c r="D12" s="28"/>
    </row>
    <row r="13" spans="1:5" s="9" customFormat="1" ht="26.1" customHeight="1">
      <c r="A13" s="19" t="s">
        <v>6</v>
      </c>
      <c r="B13" s="25">
        <v>99.999999999999986</v>
      </c>
      <c r="C13" s="25">
        <v>100.00000000000001</v>
      </c>
      <c r="D13" s="25">
        <v>100.00000000000001</v>
      </c>
      <c r="E13" s="10"/>
    </row>
    <row r="14" spans="1:5" s="6" customFormat="1" ht="26.1" customHeight="1">
      <c r="A14" s="17" t="s">
        <v>5</v>
      </c>
      <c r="B14" s="26">
        <v>2</v>
      </c>
      <c r="C14" s="26">
        <v>3</v>
      </c>
      <c r="D14" s="26">
        <v>1</v>
      </c>
      <c r="E14" s="8"/>
    </row>
    <row r="15" spans="1:5" s="6" customFormat="1" ht="26.1" customHeight="1">
      <c r="A15" s="17" t="s">
        <v>4</v>
      </c>
      <c r="B15" s="26">
        <v>13.7</v>
      </c>
      <c r="C15" s="26">
        <v>12</v>
      </c>
      <c r="D15" s="26">
        <v>15.5</v>
      </c>
      <c r="E15" s="8"/>
    </row>
    <row r="16" spans="1:5" s="6" customFormat="1" ht="26.1" customHeight="1">
      <c r="A16" s="17" t="s">
        <v>3</v>
      </c>
      <c r="B16" s="26">
        <v>36.9</v>
      </c>
      <c r="C16" s="26">
        <v>39.1</v>
      </c>
      <c r="D16" s="26">
        <v>34.5</v>
      </c>
      <c r="E16" s="8"/>
    </row>
    <row r="17" spans="1:5" s="6" customFormat="1" ht="26.1" customHeight="1">
      <c r="A17" s="17" t="s">
        <v>2</v>
      </c>
      <c r="B17" s="26">
        <v>34.1</v>
      </c>
      <c r="C17" s="26">
        <v>36.200000000000003</v>
      </c>
      <c r="D17" s="26">
        <v>31.7</v>
      </c>
      <c r="E17" s="8"/>
    </row>
    <row r="18" spans="1:5" ht="26.1" customHeight="1">
      <c r="A18" s="17" t="s">
        <v>1</v>
      </c>
      <c r="B18" s="26">
        <v>13.2</v>
      </c>
      <c r="C18" s="26">
        <v>9.6999999999999993</v>
      </c>
      <c r="D18" s="26">
        <v>17.100000000000001</v>
      </c>
    </row>
    <row r="19" spans="1:5" ht="26.1" customHeight="1">
      <c r="A19" s="18" t="s">
        <v>0</v>
      </c>
      <c r="B19" s="21">
        <v>0.1</v>
      </c>
      <c r="C19" s="21" t="s">
        <v>13</v>
      </c>
      <c r="D19" s="21">
        <v>0.2</v>
      </c>
    </row>
    <row r="20" spans="1:5" s="4" customFormat="1" ht="28.5" customHeight="1">
      <c r="A20" s="7" t="s">
        <v>15</v>
      </c>
      <c r="B20" s="6"/>
      <c r="E20" s="5"/>
    </row>
    <row r="21" spans="1:5" ht="22.5" customHeight="1">
      <c r="A21" s="3"/>
    </row>
  </sheetData>
  <mergeCells count="2">
    <mergeCell ref="B4:D4"/>
    <mergeCell ref="B12:D12"/>
  </mergeCells>
  <printOptions horizontalCentered="1"/>
  <pageMargins left="0.55118110236220474" right="0.59055118110236227" top="0.9055118110236221" bottom="0.98425196850393704" header="0.51181102362204722" footer="0.51181102362204722"/>
  <pageSetup paperSize="9" orientation="portrait" verticalDpi="300" r:id="rId1"/>
  <headerFooter alignWithMargins="0">
    <oddHeader>&amp;L&amp;"TH SarabunPSK,ธรรมดา"&amp;16 30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C8277-2C07-4266-805B-EB86F784F250}">
  <dimension ref="A1:P23"/>
  <sheetViews>
    <sheetView topLeftCell="A3" workbookViewId="0">
      <selection activeCell="F17" sqref="F17:H23"/>
    </sheetView>
  </sheetViews>
  <sheetFormatPr defaultRowHeight="21.75"/>
  <cols>
    <col min="1" max="1" width="19" bestFit="1" customWidth="1"/>
  </cols>
  <sheetData>
    <row r="1" spans="1:16" ht="23.25">
      <c r="A1" s="27" t="s">
        <v>6</v>
      </c>
      <c r="B1" s="22">
        <v>284921</v>
      </c>
      <c r="C1" s="22">
        <v>147819</v>
      </c>
      <c r="D1" s="22">
        <v>137102</v>
      </c>
      <c r="F1" s="29">
        <v>277608.40000000002</v>
      </c>
      <c r="G1" s="29">
        <v>147952.44</v>
      </c>
      <c r="H1" s="29">
        <v>129655.96</v>
      </c>
      <c r="J1" s="29">
        <v>276149.90999999997</v>
      </c>
      <c r="K1" s="29">
        <v>146867.81</v>
      </c>
      <c r="L1" s="29">
        <v>129282.1</v>
      </c>
      <c r="N1" s="29">
        <v>283419</v>
      </c>
      <c r="O1" s="29">
        <v>150321</v>
      </c>
      <c r="P1" s="29">
        <v>133098</v>
      </c>
    </row>
    <row r="2" spans="1:16" ht="23.25">
      <c r="A2" s="17" t="s">
        <v>5</v>
      </c>
      <c r="B2" s="23">
        <v>4748</v>
      </c>
      <c r="C2" s="23">
        <v>3750</v>
      </c>
      <c r="D2" s="23">
        <v>997</v>
      </c>
      <c r="F2" s="30">
        <v>6527.77</v>
      </c>
      <c r="G2" s="30">
        <v>4925.24</v>
      </c>
      <c r="H2" s="30">
        <v>1602.52</v>
      </c>
      <c r="J2" s="30">
        <v>6432</v>
      </c>
      <c r="K2" s="30">
        <v>5100.87</v>
      </c>
      <c r="L2" s="30">
        <v>1331.13</v>
      </c>
      <c r="N2" s="30">
        <v>5226</v>
      </c>
      <c r="O2" s="30">
        <v>3733</v>
      </c>
      <c r="P2" s="30">
        <v>1492</v>
      </c>
    </row>
    <row r="3" spans="1:16" ht="23.25">
      <c r="A3" s="17" t="s">
        <v>4</v>
      </c>
      <c r="B3" s="23">
        <v>39086</v>
      </c>
      <c r="C3" s="23">
        <v>16409</v>
      </c>
      <c r="D3" s="23">
        <v>22677</v>
      </c>
      <c r="F3" s="30">
        <v>40305.879999999997</v>
      </c>
      <c r="G3" s="30">
        <v>18116.740000000002</v>
      </c>
      <c r="H3" s="30">
        <v>22189.14</v>
      </c>
      <c r="J3" s="30">
        <v>39042.67</v>
      </c>
      <c r="K3" s="30">
        <v>18976.669999999998</v>
      </c>
      <c r="L3" s="30">
        <v>20066</v>
      </c>
      <c r="N3" s="30">
        <v>34884</v>
      </c>
      <c r="O3" s="30">
        <v>17783</v>
      </c>
      <c r="P3" s="30">
        <v>17101</v>
      </c>
    </row>
    <row r="4" spans="1:16" ht="23.25">
      <c r="A4" s="17" t="s">
        <v>3</v>
      </c>
      <c r="B4" s="23">
        <v>106079</v>
      </c>
      <c r="C4" s="23">
        <v>59070</v>
      </c>
      <c r="D4" s="23">
        <v>47010</v>
      </c>
      <c r="F4" s="30">
        <v>95454.33</v>
      </c>
      <c r="G4" s="30">
        <v>56553.89</v>
      </c>
      <c r="H4" s="30">
        <v>38900.43</v>
      </c>
      <c r="J4" s="30">
        <v>99325.36</v>
      </c>
      <c r="K4" s="30">
        <v>55952.94</v>
      </c>
      <c r="L4" s="30">
        <v>43372.42</v>
      </c>
      <c r="N4" s="30">
        <v>113805</v>
      </c>
      <c r="O4" s="30">
        <v>60445</v>
      </c>
      <c r="P4" s="30">
        <v>53360</v>
      </c>
    </row>
    <row r="5" spans="1:16" ht="23.25">
      <c r="A5" s="17" t="s">
        <v>2</v>
      </c>
      <c r="B5" s="23">
        <v>98657</v>
      </c>
      <c r="C5" s="23">
        <v>54309</v>
      </c>
      <c r="D5" s="23">
        <v>44348</v>
      </c>
      <c r="F5" s="30">
        <v>99665.76</v>
      </c>
      <c r="G5" s="30">
        <v>54272.800000000003</v>
      </c>
      <c r="H5" s="30">
        <v>45392.97</v>
      </c>
      <c r="J5" s="30">
        <v>93523.85</v>
      </c>
      <c r="K5" s="30">
        <v>51664.75</v>
      </c>
      <c r="L5" s="30">
        <v>41859.11</v>
      </c>
      <c r="N5" s="30">
        <v>90821</v>
      </c>
      <c r="O5" s="30">
        <v>54235</v>
      </c>
      <c r="P5" s="30">
        <v>36585</v>
      </c>
    </row>
    <row r="6" spans="1:16" ht="23.25">
      <c r="A6" s="17" t="s">
        <v>1</v>
      </c>
      <c r="B6" s="23">
        <v>36351</v>
      </c>
      <c r="C6" s="23">
        <v>14281</v>
      </c>
      <c r="D6" s="23">
        <v>22070</v>
      </c>
      <c r="F6" s="30">
        <v>35654.67</v>
      </c>
      <c r="G6" s="30">
        <v>14083.77</v>
      </c>
      <c r="H6" s="30">
        <v>21570.9</v>
      </c>
      <c r="J6" s="30">
        <v>37579.81</v>
      </c>
      <c r="K6" s="30">
        <v>15172.58</v>
      </c>
      <c r="L6" s="30">
        <v>22407.23</v>
      </c>
      <c r="N6" s="30">
        <v>38490</v>
      </c>
      <c r="O6" s="30">
        <v>14125</v>
      </c>
      <c r="P6" s="30">
        <v>24366</v>
      </c>
    </row>
    <row r="7" spans="1:16" ht="23.25">
      <c r="A7" s="17" t="s">
        <v>0</v>
      </c>
      <c r="B7" s="24" t="s">
        <v>13</v>
      </c>
      <c r="C7" s="24" t="s">
        <v>13</v>
      </c>
      <c r="D7" s="24" t="s">
        <v>13</v>
      </c>
      <c r="F7" s="31" t="s">
        <v>13</v>
      </c>
      <c r="G7" s="31" t="s">
        <v>13</v>
      </c>
      <c r="H7" s="31" t="s">
        <v>13</v>
      </c>
      <c r="J7" s="30">
        <v>246.21</v>
      </c>
      <c r="K7" s="32" t="s">
        <v>13</v>
      </c>
      <c r="L7" s="30">
        <v>246.21</v>
      </c>
      <c r="N7" s="30">
        <v>194</v>
      </c>
      <c r="O7" s="32" t="s">
        <v>13</v>
      </c>
      <c r="P7" s="30">
        <v>194</v>
      </c>
    </row>
    <row r="9" spans="1:16">
      <c r="A9" s="27" t="s">
        <v>6</v>
      </c>
      <c r="B9" s="33">
        <f>SUM(B10:B15)</f>
        <v>280634.63</v>
      </c>
      <c r="C9" s="33">
        <f t="shared" ref="C9:D9" si="0">SUM(C10:C15)</f>
        <v>148240.0625</v>
      </c>
      <c r="D9" s="33">
        <f t="shared" si="0"/>
        <v>132394.5675</v>
      </c>
    </row>
    <row r="10" spans="1:16" ht="23.25">
      <c r="A10" s="17" t="s">
        <v>5</v>
      </c>
      <c r="B10" s="33">
        <f>SUM(C10:D10)</f>
        <v>5732.9400000000005</v>
      </c>
      <c r="C10" s="33">
        <f t="shared" ref="C10:C14" si="1">AVERAGE(C2,G2,K2,O2)</f>
        <v>4377.2775000000001</v>
      </c>
      <c r="D10" s="33">
        <f t="shared" ref="D10:D15" si="2">AVERAGE(D2,H2,L2,P2)</f>
        <v>1355.6624999999999</v>
      </c>
      <c r="E10" s="33"/>
    </row>
    <row r="11" spans="1:16" ht="23.25">
      <c r="A11" s="17" t="s">
        <v>4</v>
      </c>
      <c r="B11" s="33">
        <f t="shared" ref="B11:B15" si="3">SUM(C11:D11)</f>
        <v>38329.637499999997</v>
      </c>
      <c r="C11" s="33">
        <f t="shared" si="1"/>
        <v>17821.352500000001</v>
      </c>
      <c r="D11" s="33">
        <f t="shared" si="2"/>
        <v>20508.285</v>
      </c>
    </row>
    <row r="12" spans="1:16" ht="23.25">
      <c r="A12" s="17" t="s">
        <v>3</v>
      </c>
      <c r="B12" s="33">
        <f t="shared" si="3"/>
        <v>103666.17</v>
      </c>
      <c r="C12" s="33">
        <f t="shared" si="1"/>
        <v>58005.457500000004</v>
      </c>
      <c r="D12" s="33">
        <f t="shared" si="2"/>
        <v>45660.712499999994</v>
      </c>
    </row>
    <row r="13" spans="1:16" ht="23.25">
      <c r="A13" s="17" t="s">
        <v>2</v>
      </c>
      <c r="B13" s="33">
        <f>SUM(C13:D13)</f>
        <v>95666.657500000001</v>
      </c>
      <c r="C13" s="33">
        <f t="shared" si="1"/>
        <v>53620.387499999997</v>
      </c>
      <c r="D13" s="33">
        <f t="shared" si="2"/>
        <v>42046.270000000004</v>
      </c>
    </row>
    <row r="14" spans="1:16" ht="23.25">
      <c r="A14" s="17" t="s">
        <v>1</v>
      </c>
      <c r="B14" s="33">
        <f t="shared" si="3"/>
        <v>37019.120000000003</v>
      </c>
      <c r="C14" s="33">
        <f t="shared" si="1"/>
        <v>14415.5875</v>
      </c>
      <c r="D14" s="33">
        <f t="shared" si="2"/>
        <v>22603.532500000001</v>
      </c>
    </row>
    <row r="15" spans="1:16" ht="23.25">
      <c r="A15" s="17" t="s">
        <v>0</v>
      </c>
      <c r="B15" s="33">
        <f t="shared" si="3"/>
        <v>220.10500000000002</v>
      </c>
      <c r="C15" s="34" t="s">
        <v>13</v>
      </c>
      <c r="D15" s="33">
        <f t="shared" si="2"/>
        <v>220.10500000000002</v>
      </c>
    </row>
    <row r="17" spans="1:8" ht="23.25">
      <c r="A17" s="19" t="s">
        <v>6</v>
      </c>
      <c r="B17" s="25">
        <f>SUM(B18:B23)</f>
        <v>100</v>
      </c>
      <c r="C17" s="25">
        <f t="shared" ref="C17:D17" si="4">SUM(C18:C23)</f>
        <v>100</v>
      </c>
      <c r="D17" s="25">
        <f t="shared" si="4"/>
        <v>99.999999999999986</v>
      </c>
      <c r="F17" s="25">
        <f>SUM(F18:F23)</f>
        <v>99.999999999999986</v>
      </c>
      <c r="G17" s="25">
        <f t="shared" ref="G17" si="5">SUM(G18:G23)</f>
        <v>100.00000000000001</v>
      </c>
      <c r="H17" s="25">
        <f t="shared" ref="H17" si="6">SUM(H18:H23)</f>
        <v>100.00000000000001</v>
      </c>
    </row>
    <row r="18" spans="1:8" ht="23.25">
      <c r="A18" s="17" t="s">
        <v>5</v>
      </c>
      <c r="B18" s="26">
        <f>B10/$B$9*100</f>
        <v>2.0428483826105142</v>
      </c>
      <c r="C18" s="26">
        <f>C10/$C$9*100</f>
        <v>2.952830311981284</v>
      </c>
      <c r="D18" s="26">
        <f>D10/$D$9*100</f>
        <v>1.0239562888409299</v>
      </c>
      <c r="F18" s="35">
        <v>2</v>
      </c>
      <c r="G18" s="35">
        <v>3</v>
      </c>
      <c r="H18" s="35">
        <v>1</v>
      </c>
    </row>
    <row r="19" spans="1:8" ht="23.25">
      <c r="A19" s="17" t="s">
        <v>4</v>
      </c>
      <c r="B19" s="26">
        <f t="shared" ref="B19:B23" si="7">B11/$B$9*100</f>
        <v>13.658199453146604</v>
      </c>
      <c r="C19" s="26">
        <f>C11/$C$9*100</f>
        <v>12.021954254100507</v>
      </c>
      <c r="D19" s="26">
        <f t="shared" ref="D19:D23" si="8">D11/$D$9*100</f>
        <v>15.490276819704102</v>
      </c>
      <c r="F19" s="35">
        <v>13.7</v>
      </c>
      <c r="G19" s="35">
        <v>12</v>
      </c>
      <c r="H19" s="35">
        <v>15.5</v>
      </c>
    </row>
    <row r="20" spans="1:8" ht="23.25">
      <c r="A20" s="17" t="s">
        <v>3</v>
      </c>
      <c r="B20" s="26">
        <f t="shared" si="7"/>
        <v>36.939906525434871</v>
      </c>
      <c r="C20" s="26">
        <f>C12/$C$9*100</f>
        <v>39.129407072396511</v>
      </c>
      <c r="D20" s="26">
        <f t="shared" si="8"/>
        <v>34.488358066504496</v>
      </c>
      <c r="F20" s="35">
        <v>36.9</v>
      </c>
      <c r="G20" s="35">
        <v>39.1</v>
      </c>
      <c r="H20" s="35">
        <v>34.5</v>
      </c>
    </row>
    <row r="21" spans="1:8" ht="23.25">
      <c r="A21" s="17" t="s">
        <v>2</v>
      </c>
      <c r="B21" s="26">
        <f t="shared" si="7"/>
        <v>34.08939855355699</v>
      </c>
      <c r="C21" s="26">
        <f>C13/$C$9*100</f>
        <v>36.171320084272089</v>
      </c>
      <c r="D21" s="26">
        <f t="shared" si="8"/>
        <v>31.758304584514015</v>
      </c>
      <c r="F21" s="35">
        <v>34.1</v>
      </c>
      <c r="G21" s="35">
        <v>36.200000000000003</v>
      </c>
      <c r="H21" s="35">
        <v>31.7</v>
      </c>
    </row>
    <row r="22" spans="1:8" ht="23.25">
      <c r="A22" s="17" t="s">
        <v>1</v>
      </c>
      <c r="B22" s="26">
        <f t="shared" si="7"/>
        <v>13.191215923708347</v>
      </c>
      <c r="C22" s="26">
        <f>C14/$C$9*100</f>
        <v>9.7244882772496126</v>
      </c>
      <c r="D22" s="26">
        <f t="shared" si="8"/>
        <v>17.07285497193833</v>
      </c>
      <c r="F22" s="35">
        <v>13.2</v>
      </c>
      <c r="G22" s="35">
        <v>9.6999999999999993</v>
      </c>
      <c r="H22" s="35">
        <v>17.100000000000001</v>
      </c>
    </row>
    <row r="23" spans="1:8" ht="23.25">
      <c r="A23" s="18" t="s">
        <v>0</v>
      </c>
      <c r="B23" s="26">
        <f t="shared" si="7"/>
        <v>7.8431161542679179E-2</v>
      </c>
      <c r="C23" s="26" t="s">
        <v>13</v>
      </c>
      <c r="D23" s="26">
        <f t="shared" si="8"/>
        <v>0.16624926849812022</v>
      </c>
      <c r="F23" s="35">
        <v>0.1</v>
      </c>
      <c r="G23" s="35" t="s">
        <v>13</v>
      </c>
      <c r="H23" s="35">
        <v>0.2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ตร5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Lenovo</cp:lastModifiedBy>
  <cp:lastPrinted>2021-06-02T07:31:58Z</cp:lastPrinted>
  <dcterms:created xsi:type="dcterms:W3CDTF">2017-03-06T02:15:51Z</dcterms:created>
  <dcterms:modified xsi:type="dcterms:W3CDTF">2022-11-29T08:07:17Z</dcterms:modified>
</cp:coreProperties>
</file>