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63\"/>
    </mc:Choice>
  </mc:AlternateContent>
  <bookViews>
    <workbookView xWindow="9585" yWindow="105" windowWidth="10230" windowHeight="7920" tabRatio="907"/>
  </bookViews>
  <sheets>
    <sheet name="ตารางที่5" sheetId="2" r:id="rId1"/>
  </sheets>
  <definedNames>
    <definedName name="_xlnm.Print_Area" localSheetId="0">ตารางที่5!$A$1:$E$22</definedName>
  </definedNames>
  <calcPr calcId="162913"/>
</workbook>
</file>

<file path=xl/calcChain.xml><?xml version="1.0" encoding="utf-8"?>
<calcChain xmlns="http://schemas.openxmlformats.org/spreadsheetml/2006/main">
  <c r="C21" i="2" l="1"/>
  <c r="C5" i="2"/>
  <c r="D5" i="2"/>
  <c r="B5" i="2"/>
  <c r="C7" i="2"/>
  <c r="D7" i="2"/>
  <c r="B7" i="2"/>
  <c r="D18" i="2" l="1"/>
  <c r="D20" i="2" l="1"/>
  <c r="D19" i="2"/>
  <c r="D16" i="2"/>
  <c r="D21" i="2"/>
  <c r="D15" i="2"/>
  <c r="D17" i="2"/>
  <c r="D14" i="2"/>
  <c r="C18" i="2" l="1"/>
  <c r="C16" i="2"/>
  <c r="C15" i="2"/>
  <c r="C20" i="2"/>
  <c r="C19" i="2"/>
  <c r="C17" i="2"/>
  <c r="B15" i="2" l="1"/>
  <c r="B20" i="2"/>
  <c r="B19" i="2"/>
  <c r="B17" i="2"/>
  <c r="B18" i="2"/>
  <c r="B14" i="2"/>
  <c r="B21" i="2"/>
  <c r="B16" i="2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<sst xmlns="http://schemas.openxmlformats.org/spreadsheetml/2006/main" count="24" uniqueCount="16">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</sst>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6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167" fontId="3" fillId="0" borderId="0" xfId="0" applyNumberFormat="1" applyFont="1"/>
    <xf numFmtId="167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7" fontId="6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6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169" fontId="5" fillId="0" borderId="0" xfId="0" applyNumberFormat="1" applyFont="1"/>
    <xf numFmtId="169" fontId="4" fillId="0" borderId="0" xfId="0" applyNumberFormat="1" applyFont="1" applyAlignment="1">
      <alignment horizontal="center"/>
    </xf>
    <xf numFmtId="169" fontId="7" fillId="0" borderId="1" xfId="0" applyNumberFormat="1" applyFont="1" applyBorder="1" applyAlignment="1">
      <alignment horizontal="right" vertical="center" indent="1"/>
    </xf>
    <xf numFmtId="169" fontId="6" fillId="0" borderId="0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/>
    </xf>
    <xf numFmtId="169" fontId="9" fillId="0" borderId="0" xfId="0" applyNumberFormat="1" applyFont="1"/>
    <xf numFmtId="169" fontId="3" fillId="0" borderId="0" xfId="0" applyNumberFormat="1" applyFont="1"/>
    <xf numFmtId="3" fontId="12" fillId="0" borderId="0" xfId="0" applyNumberFormat="1" applyFont="1" applyFill="1" applyBorder="1" applyAlignment="1">
      <alignment horizontal="right" wrapText="1"/>
    </xf>
    <xf numFmtId="168" fontId="5" fillId="0" borderId="0" xfId="1" applyNumberFormat="1" applyFont="1" applyFill="1" applyAlignment="1">
      <alignment horizontal="right"/>
    </xf>
    <xf numFmtId="167" fontId="5" fillId="0" borderId="0" xfId="0" applyNumberFormat="1" applyFont="1" applyBorder="1" applyAlignment="1">
      <alignment horizontal="right" vertical="center"/>
    </xf>
    <xf numFmtId="169" fontId="6" fillId="0" borderId="0" xfId="1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 applyAlignment="1">
      <alignment horizontal="right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tabSelected="1" workbookViewId="0">
      <selection activeCell="D7" sqref="D7"/>
    </sheetView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42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10" s="2" customFormat="1" ht="33" customHeight="1" x14ac:dyDescent="0.35">
      <c r="A1" s="19" t="s">
        <v>15</v>
      </c>
      <c r="B1" s="3"/>
      <c r="C1" s="36"/>
      <c r="D1" s="3"/>
    </row>
    <row r="2" spans="1:10" s="2" customFormat="1" ht="6" customHeight="1" x14ac:dyDescent="0.35">
      <c r="A2" s="5"/>
      <c r="B2" s="5"/>
      <c r="C2" s="37"/>
      <c r="D2" s="5"/>
      <c r="E2" s="7"/>
    </row>
    <row r="3" spans="1:10" s="2" customFormat="1" ht="24" customHeight="1" x14ac:dyDescent="0.35">
      <c r="A3" s="51" t="s">
        <v>1</v>
      </c>
      <c r="B3" s="49" t="s">
        <v>10</v>
      </c>
      <c r="C3" s="49"/>
      <c r="D3" s="49"/>
      <c r="E3" s="8"/>
    </row>
    <row r="4" spans="1:10" s="2" customFormat="1" ht="24" customHeight="1" x14ac:dyDescent="0.35">
      <c r="A4" s="52"/>
      <c r="B4" s="35" t="s">
        <v>13</v>
      </c>
      <c r="C4" s="38" t="s">
        <v>11</v>
      </c>
      <c r="D4" s="35" t="s">
        <v>12</v>
      </c>
      <c r="E4" s="7"/>
    </row>
    <row r="5" spans="1:10" s="11" customFormat="1" ht="30" customHeight="1" x14ac:dyDescent="0.3">
      <c r="A5" s="25" t="s">
        <v>0</v>
      </c>
      <c r="B5" s="48">
        <f>SUM(B6:B7,B10:B12)</f>
        <v>453053.75</v>
      </c>
      <c r="C5" s="48">
        <f t="shared" ref="C5:D5" si="0">SUM(C6:C7,C10:C12)</f>
        <v>242850</v>
      </c>
      <c r="D5" s="48">
        <f t="shared" si="0"/>
        <v>210203.75</v>
      </c>
      <c r="E5" s="20"/>
      <c r="G5" s="32"/>
      <c r="H5" s="32"/>
      <c r="I5" s="32"/>
    </row>
    <row r="6" spans="1:10" s="12" customFormat="1" ht="30" customHeight="1" x14ac:dyDescent="0.3">
      <c r="A6" s="26" t="s">
        <v>2</v>
      </c>
      <c r="B6" s="43">
        <v>10822.75</v>
      </c>
      <c r="C6" s="47">
        <v>7936.25</v>
      </c>
      <c r="D6" s="47">
        <v>2886.5</v>
      </c>
      <c r="E6" s="21"/>
      <c r="G6" s="32"/>
      <c r="H6" s="32"/>
      <c r="I6" s="32"/>
    </row>
    <row r="7" spans="1:10" s="12" customFormat="1" ht="30" customHeight="1" x14ac:dyDescent="0.3">
      <c r="A7" s="27" t="s">
        <v>8</v>
      </c>
      <c r="B7" s="43">
        <f>SUM(B8:B9)</f>
        <v>250418</v>
      </c>
      <c r="C7" s="43">
        <f t="shared" ref="C7:D7" si="1">SUM(C8:C9)</f>
        <v>141076.25</v>
      </c>
      <c r="D7" s="43">
        <f t="shared" si="1"/>
        <v>109341.75</v>
      </c>
      <c r="E7" s="21"/>
      <c r="G7" s="32"/>
      <c r="H7" s="32"/>
      <c r="I7" s="32"/>
    </row>
    <row r="8" spans="1:10" s="12" customFormat="1" ht="30" customHeight="1" x14ac:dyDescent="0.3">
      <c r="A8" s="27" t="s">
        <v>3</v>
      </c>
      <c r="B8" s="43">
        <v>34027.75</v>
      </c>
      <c r="C8" s="47">
        <v>15302.75</v>
      </c>
      <c r="D8" s="47">
        <v>18725</v>
      </c>
      <c r="E8" s="21"/>
      <c r="G8" s="32"/>
      <c r="H8" s="32"/>
      <c r="I8" s="32"/>
    </row>
    <row r="9" spans="1:10" s="12" customFormat="1" ht="30" customHeight="1" x14ac:dyDescent="0.3">
      <c r="A9" s="26" t="s">
        <v>4</v>
      </c>
      <c r="B9" s="43">
        <v>216390.25</v>
      </c>
      <c r="C9" s="47">
        <v>125773.5</v>
      </c>
      <c r="D9" s="47">
        <v>90616.75</v>
      </c>
      <c r="E9" s="21"/>
      <c r="G9" s="32"/>
      <c r="H9" s="32"/>
      <c r="I9" s="32" t="s">
        <v>14</v>
      </c>
    </row>
    <row r="10" spans="1:10" s="12" customFormat="1" ht="30" customHeight="1" x14ac:dyDescent="0.3">
      <c r="A10" s="26" t="s">
        <v>5</v>
      </c>
      <c r="B10" s="43">
        <v>127759.5</v>
      </c>
      <c r="C10" s="47">
        <v>67443.5</v>
      </c>
      <c r="D10" s="47">
        <v>60316</v>
      </c>
      <c r="E10" s="21"/>
      <c r="G10" s="32"/>
      <c r="H10" s="32"/>
      <c r="I10" s="32"/>
    </row>
    <row r="11" spans="1:10" ht="30" customHeight="1" x14ac:dyDescent="0.35">
      <c r="A11" s="26" t="s">
        <v>6</v>
      </c>
      <c r="B11" s="43">
        <v>63810.75</v>
      </c>
      <c r="C11" s="47">
        <v>26256.25</v>
      </c>
      <c r="D11" s="47">
        <v>37554.5</v>
      </c>
      <c r="E11" s="14"/>
      <c r="G11" s="32"/>
      <c r="H11" s="32"/>
      <c r="I11" s="32"/>
    </row>
    <row r="12" spans="1:10" ht="30" customHeight="1" x14ac:dyDescent="0.35">
      <c r="A12" s="27" t="s">
        <v>7</v>
      </c>
      <c r="B12" s="43">
        <v>242.75</v>
      </c>
      <c r="C12" s="44">
        <v>137.75</v>
      </c>
      <c r="D12" s="44">
        <v>105</v>
      </c>
      <c r="E12" s="22"/>
      <c r="G12" s="32"/>
      <c r="H12" s="32"/>
      <c r="I12" s="32"/>
    </row>
    <row r="13" spans="1:10" ht="33" customHeight="1" x14ac:dyDescent="0.35">
      <c r="A13" s="14"/>
      <c r="B13" s="50" t="s">
        <v>9</v>
      </c>
      <c r="C13" s="50"/>
      <c r="D13" s="50"/>
      <c r="E13" s="13"/>
    </row>
    <row r="14" spans="1:10" s="11" customFormat="1" ht="27" customHeight="1" x14ac:dyDescent="0.5">
      <c r="A14" s="9" t="s">
        <v>0</v>
      </c>
      <c r="B14" s="30">
        <f>B5*100/$B$5</f>
        <v>100</v>
      </c>
      <c r="C14" s="39">
        <f>C5*100/C5</f>
        <v>100</v>
      </c>
      <c r="D14" s="30">
        <f>D5*100/D5</f>
        <v>100</v>
      </c>
      <c r="E14" s="10"/>
      <c r="G14" s="32"/>
      <c r="H14" s="31"/>
      <c r="I14" s="31"/>
    </row>
    <row r="15" spans="1:10" s="12" customFormat="1" ht="30" customHeight="1" x14ac:dyDescent="0.5">
      <c r="A15" s="29" t="s">
        <v>2</v>
      </c>
      <c r="B15" s="45">
        <f>B6*100/B5</f>
        <v>2.3888445907356468</v>
      </c>
      <c r="C15" s="45">
        <f>C6*100/C5</f>
        <v>3.2679637636401071</v>
      </c>
      <c r="D15" s="45">
        <f>D6*100/D5</f>
        <v>1.3731914868312292</v>
      </c>
      <c r="E15" s="16"/>
      <c r="G15" s="32"/>
      <c r="H15" s="31"/>
      <c r="I15" s="4"/>
    </row>
    <row r="16" spans="1:10" s="12" customFormat="1" ht="30" customHeight="1" x14ac:dyDescent="0.5">
      <c r="A16" s="29" t="s">
        <v>8</v>
      </c>
      <c r="B16" s="45">
        <f>B7*100/B5</f>
        <v>55.273353327281804</v>
      </c>
      <c r="C16" s="45">
        <f>C7*100/C5</f>
        <v>58.091929174387481</v>
      </c>
      <c r="D16" s="45">
        <f>D7*100/D5</f>
        <v>52.017031094830614</v>
      </c>
      <c r="E16" s="16"/>
      <c r="G16" s="32"/>
      <c r="H16" s="31"/>
      <c r="I16" s="31"/>
      <c r="J16" s="31"/>
    </row>
    <row r="17" spans="1:9" s="12" customFormat="1" ht="30" customHeight="1" x14ac:dyDescent="0.5">
      <c r="A17" s="29" t="s">
        <v>3</v>
      </c>
      <c r="B17" s="45">
        <f>B8*100/B5</f>
        <v>7.5107534150197415</v>
      </c>
      <c r="C17" s="45">
        <f>C8*100/C5</f>
        <v>6.301317685814289</v>
      </c>
      <c r="D17" s="45">
        <f>D8*100/D5</f>
        <v>8.9080237626588481</v>
      </c>
      <c r="E17" s="16"/>
      <c r="G17" s="32"/>
      <c r="H17" s="31"/>
      <c r="I17" s="4"/>
    </row>
    <row r="18" spans="1:9" s="12" customFormat="1" ht="30" customHeight="1" x14ac:dyDescent="0.5">
      <c r="A18" s="29" t="s">
        <v>4</v>
      </c>
      <c r="B18" s="45">
        <f>B9*100/B5</f>
        <v>47.762599912262068</v>
      </c>
      <c r="C18" s="45">
        <f>C9*100/C5</f>
        <v>51.790611488573191</v>
      </c>
      <c r="D18" s="45">
        <f>D9*100/D5</f>
        <v>43.109007332171764</v>
      </c>
      <c r="E18" s="16"/>
      <c r="G18" s="32"/>
      <c r="H18" s="31"/>
      <c r="I18" s="4"/>
    </row>
    <row r="19" spans="1:9" s="12" customFormat="1" ht="30" customHeight="1" x14ac:dyDescent="0.5">
      <c r="A19" s="29" t="s">
        <v>5</v>
      </c>
      <c r="B19" s="45">
        <f>B10*100/B5</f>
        <v>28.199634149369693</v>
      </c>
      <c r="C19" s="45">
        <f>C10*100/C5</f>
        <v>27.771669754992793</v>
      </c>
      <c r="D19" s="45">
        <f>D10*100/D5</f>
        <v>28.694064687237976</v>
      </c>
      <c r="E19" s="16"/>
      <c r="G19" s="34"/>
      <c r="H19" s="31"/>
      <c r="I19" s="4"/>
    </row>
    <row r="20" spans="1:9" ht="30" customHeight="1" x14ac:dyDescent="0.35">
      <c r="A20" s="29" t="s">
        <v>6</v>
      </c>
      <c r="B20" s="45">
        <f>B11*100/B5</f>
        <v>14.084587093694733</v>
      </c>
      <c r="C20" s="45">
        <f>C11*100/C5</f>
        <v>10.811715050442659</v>
      </c>
      <c r="D20" s="45">
        <f>D11*100/D5</f>
        <v>17.865761195982468</v>
      </c>
      <c r="E20" s="13"/>
      <c r="G20" s="32"/>
      <c r="H20" s="31"/>
      <c r="I20" s="3"/>
    </row>
    <row r="21" spans="1:9" ht="30" customHeight="1" x14ac:dyDescent="0.35">
      <c r="A21" s="28" t="s">
        <v>7</v>
      </c>
      <c r="B21" s="46">
        <f>B12*100/$B$5</f>
        <v>5.3580838918119537E-2</v>
      </c>
      <c r="C21" s="46">
        <f>C12*100/$B$5</f>
        <v>3.0404780889684725E-2</v>
      </c>
      <c r="D21" s="46">
        <f>D12*100/D5</f>
        <v>4.9951535117713171E-2</v>
      </c>
      <c r="E21" s="15"/>
      <c r="F21" s="23"/>
      <c r="G21" s="32"/>
    </row>
    <row r="22" spans="1:9" ht="6" customHeight="1" x14ac:dyDescent="0.35">
      <c r="A22" s="17"/>
      <c r="B22" s="18"/>
      <c r="C22" s="40"/>
      <c r="D22" s="18"/>
      <c r="E22" s="6"/>
    </row>
    <row r="23" spans="1:9" ht="21" x14ac:dyDescent="0.35">
      <c r="A23" s="14"/>
      <c r="B23" s="24"/>
      <c r="C23" s="41"/>
      <c r="D23" s="24"/>
    </row>
    <row r="24" spans="1:9" ht="30.75" customHeight="1" x14ac:dyDescent="0.35">
      <c r="A24" s="3"/>
      <c r="B24" s="33"/>
      <c r="D24" s="33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2021-03-08T08:34:32Z</cp:lastPrinted>
  <dcterms:created xsi:type="dcterms:W3CDTF">2000-11-20T04:06:35Z</dcterms:created>
  <dcterms:modified xsi:type="dcterms:W3CDTF">2021-07-05T07:01:12Z</dcterms:modified>
</cp:coreProperties>
</file>