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คัด" sheetId="2" r:id="rId1"/>
    <sheet name="Sheet1" sheetId="1" r:id="rId2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G5" s="1"/>
  <c r="G12"/>
  <c r="G11"/>
  <c r="G10"/>
  <c r="G9"/>
  <c r="G8"/>
  <c r="G7"/>
  <c r="E12"/>
  <c r="E11"/>
  <c r="E10"/>
  <c r="E9"/>
  <c r="E8"/>
  <c r="E7"/>
  <c r="E6"/>
  <c r="F7"/>
  <c r="D7"/>
  <c r="B7"/>
  <c r="C7" s="1"/>
  <c r="C12"/>
  <c r="C11"/>
  <c r="C10"/>
  <c r="C9"/>
  <c r="C8"/>
  <c r="C6"/>
  <c r="C5" l="1"/>
  <c r="E5"/>
</calcChain>
</file>

<file path=xl/sharedStrings.xml><?xml version="1.0" encoding="utf-8"?>
<sst xmlns="http://schemas.openxmlformats.org/spreadsheetml/2006/main" count="38" uniqueCount="15">
  <si>
    <t>สถานภาพการทำงาน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</si>
  <si>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</si>
  <si>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</si>
  <si>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</si>
  <si>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</si>
  <si>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</si>
  <si>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</si>
  <si>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t>1. นายจ้าง</t>
  </si>
  <si>
    <t>2. ลูกจ้าง</t>
  </si>
  <si>
    <t xml:space="preserve">   2.1 ลูกจ้างรัฐบาล</t>
  </si>
  <si>
    <t xml:space="preserve">   2.2 ลูกจ้างเอกชน</t>
  </si>
  <si>
    <t>3. ทำงานส่วนตัว</t>
  </si>
  <si>
    <t>4. ช่วยธุรกิจในครัวเรือน</t>
  </si>
  <si>
    <t>5. การรวมกลุ่ม</t>
  </si>
  <si>
    <t>ตารางที่ 5 ประชากรอายุ 15 ปีขึ้นไปที่มีงานทำ จำแนกตามสถานภาพการทำงานและเพศ จังหวัดอุบลราชธานี ไตรมาสที่ 3 (กรกฎาคม - กันยายน)  2563 (ต่อ)</t>
  </si>
</sst>
</file>

<file path=xl/styles.xml><?xml version="1.0" encoding="utf-8"?>
<styleSheet xmlns="http://schemas.openxmlformats.org/spreadsheetml/2006/main">
  <fonts count="13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2.5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rgb="FFFF0000"/>
      <name val="Tahoma"/>
      <family val="2"/>
      <scheme val="minor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3" fontId="0" fillId="0" borderId="0" xfId="0" applyNumberFormat="1"/>
    <xf numFmtId="0" fontId="2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2" fontId="6" fillId="0" borderId="0" xfId="0" applyNumberFormat="1" applyFont="1" applyAlignment="1">
      <alignment horizontal="right" vertical="center" wrapText="1"/>
    </xf>
    <xf numFmtId="2" fontId="6" fillId="0" borderId="2" xfId="0" applyNumberFormat="1" applyFont="1" applyBorder="1" applyAlignment="1">
      <alignment horizontal="right" vertical="center" wrapText="1"/>
    </xf>
    <xf numFmtId="2" fontId="4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 wrapText="1"/>
    </xf>
    <xf numFmtId="2" fontId="10" fillId="0" borderId="0" xfId="0" applyNumberFormat="1" applyFont="1" applyAlignment="1">
      <alignment horizontal="right" vertical="center" wrapText="1"/>
    </xf>
    <xf numFmtId="3" fontId="9" fillId="0" borderId="0" xfId="0" applyNumberFormat="1" applyFont="1"/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horizontal="right" vertical="center" wrapText="1"/>
    </xf>
    <xf numFmtId="2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3" fontId="1" fillId="0" borderId="3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4" fontId="9" fillId="0" borderId="0" xfId="0" applyNumberFormat="1" applyFont="1"/>
    <xf numFmtId="4" fontId="11" fillId="0" borderId="0" xfId="0" applyNumberFormat="1" applyFont="1"/>
    <xf numFmtId="3" fontId="12" fillId="0" borderId="0" xfId="0" applyNumberFormat="1" applyFont="1" applyAlignment="1">
      <alignment horizontal="right" vertical="center" wrapText="1"/>
    </xf>
    <xf numFmtId="2" fontId="0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I7" sqref="I7"/>
    </sheetView>
  </sheetViews>
  <sheetFormatPr defaultRowHeight="19.5"/>
  <cols>
    <col min="1" max="1" width="24.125" style="17" customWidth="1"/>
    <col min="2" max="7" width="10.375" style="17" customWidth="1"/>
    <col min="8" max="8" width="10.125" style="17" bestFit="1" customWidth="1"/>
    <col min="9" max="9" width="13.75" style="17" bestFit="1" customWidth="1"/>
    <col min="10" max="10" width="10.125" style="17" bestFit="1" customWidth="1"/>
    <col min="11" max="16384" width="9" style="17"/>
  </cols>
  <sheetData>
    <row r="1" spans="1:11" ht="24">
      <c r="A1" s="16" t="s">
        <v>14</v>
      </c>
    </row>
    <row r="2" spans="1:11" ht="20.25" thickBot="1"/>
    <row r="3" spans="1:11" ht="18.75" customHeight="1">
      <c r="A3" s="36" t="s">
        <v>0</v>
      </c>
      <c r="B3" s="36" t="s">
        <v>1</v>
      </c>
      <c r="C3" s="36"/>
      <c r="D3" s="36" t="s">
        <v>2</v>
      </c>
      <c r="E3" s="36"/>
      <c r="F3" s="36" t="s">
        <v>3</v>
      </c>
      <c r="G3" s="36"/>
    </row>
    <row r="4" spans="1:11" ht="24.75" thickBot="1">
      <c r="A4" s="37"/>
      <c r="B4" s="18" t="s">
        <v>4</v>
      </c>
      <c r="C4" s="18" t="s">
        <v>5</v>
      </c>
      <c r="D4" s="18" t="s">
        <v>4</v>
      </c>
      <c r="E4" s="18" t="s">
        <v>5</v>
      </c>
      <c r="F4" s="18" t="s">
        <v>4</v>
      </c>
      <c r="G4" s="18" t="s">
        <v>5</v>
      </c>
    </row>
    <row r="5" spans="1:11" ht="24">
      <c r="A5" s="19" t="s">
        <v>6</v>
      </c>
      <c r="B5" s="20">
        <v>879574.88</v>
      </c>
      <c r="C5" s="21">
        <v>100.00000000000001</v>
      </c>
      <c r="D5" s="20">
        <v>498212.34</v>
      </c>
      <c r="E5" s="21">
        <v>100</v>
      </c>
      <c r="F5" s="20">
        <v>381362.54</v>
      </c>
      <c r="G5" s="21">
        <v>100</v>
      </c>
      <c r="I5" s="22"/>
    </row>
    <row r="6" spans="1:11" ht="24">
      <c r="A6" s="23" t="s">
        <v>7</v>
      </c>
      <c r="B6" s="24">
        <v>2631</v>
      </c>
      <c r="C6" s="25">
        <v>0.3</v>
      </c>
      <c r="D6" s="24">
        <v>2467</v>
      </c>
      <c r="E6" s="25">
        <v>0.5</v>
      </c>
      <c r="F6" s="26">
        <v>164</v>
      </c>
      <c r="G6" s="25">
        <v>0.04</v>
      </c>
      <c r="H6" s="22"/>
    </row>
    <row r="7" spans="1:11" ht="24">
      <c r="A7" s="23" t="s">
        <v>8</v>
      </c>
      <c r="B7" s="34">
        <v>167394</v>
      </c>
      <c r="C7" s="25">
        <v>19.03</v>
      </c>
      <c r="D7" s="24">
        <v>100203</v>
      </c>
      <c r="E7" s="25">
        <v>20.11</v>
      </c>
      <c r="F7" s="24">
        <v>67191</v>
      </c>
      <c r="G7" s="25">
        <v>17.618639208769693</v>
      </c>
      <c r="H7" s="22"/>
      <c r="I7" s="33"/>
      <c r="J7" s="32"/>
      <c r="K7" s="32"/>
    </row>
    <row r="8" spans="1:11" ht="24">
      <c r="A8" s="23" t="s">
        <v>9</v>
      </c>
      <c r="B8" s="24">
        <v>76566</v>
      </c>
      <c r="C8" s="25">
        <v>8.6999999999999993</v>
      </c>
      <c r="D8" s="24">
        <v>41796</v>
      </c>
      <c r="E8" s="25">
        <v>8.39</v>
      </c>
      <c r="F8" s="24">
        <v>34770</v>
      </c>
      <c r="G8" s="25">
        <v>9.1172850904548746</v>
      </c>
      <c r="H8" s="22"/>
      <c r="I8" s="22"/>
    </row>
    <row r="9" spans="1:11" ht="24">
      <c r="A9" s="23" t="s">
        <v>10</v>
      </c>
      <c r="B9" s="24">
        <v>90828</v>
      </c>
      <c r="C9" s="25">
        <v>10.33</v>
      </c>
      <c r="D9" s="24">
        <v>58407</v>
      </c>
      <c r="E9" s="25">
        <v>11.72</v>
      </c>
      <c r="F9" s="24">
        <v>32421</v>
      </c>
      <c r="G9" s="25">
        <v>8.5013541183148202</v>
      </c>
      <c r="H9" s="22"/>
    </row>
    <row r="10" spans="1:11" ht="24">
      <c r="A10" s="23" t="s">
        <v>11</v>
      </c>
      <c r="B10" s="24">
        <v>341318</v>
      </c>
      <c r="C10" s="25">
        <v>38.799999999999997</v>
      </c>
      <c r="D10" s="24">
        <v>267185</v>
      </c>
      <c r="E10" s="25">
        <v>53.63</v>
      </c>
      <c r="F10" s="24">
        <v>74133</v>
      </c>
      <c r="G10" s="25">
        <v>19.438925490689254</v>
      </c>
      <c r="H10" s="22"/>
    </row>
    <row r="11" spans="1:11" ht="24">
      <c r="A11" s="23" t="s">
        <v>12</v>
      </c>
      <c r="B11" s="24">
        <v>354080</v>
      </c>
      <c r="C11" s="25">
        <v>40.26</v>
      </c>
      <c r="D11" s="24">
        <v>116999</v>
      </c>
      <c r="E11" s="25">
        <v>23.48</v>
      </c>
      <c r="F11" s="24">
        <v>237081</v>
      </c>
      <c r="G11" s="25">
        <v>62.166866205579609</v>
      </c>
      <c r="H11" s="22"/>
    </row>
    <row r="12" spans="1:11" ht="24.75" thickBot="1">
      <c r="A12" s="27" t="s">
        <v>13</v>
      </c>
      <c r="B12" s="28">
        <v>14152</v>
      </c>
      <c r="C12" s="29">
        <v>1.61</v>
      </c>
      <c r="D12" s="30">
        <v>11358</v>
      </c>
      <c r="E12" s="29">
        <v>2.2799999999999998</v>
      </c>
      <c r="F12" s="31">
        <v>2794</v>
      </c>
      <c r="G12" s="29">
        <v>0.73254441823258265</v>
      </c>
      <c r="H12" s="22"/>
    </row>
    <row r="14" spans="1:11">
      <c r="B14" s="35"/>
      <c r="C14" s="35"/>
      <c r="D14" s="35"/>
      <c r="E14" s="35"/>
      <c r="F14" s="35"/>
      <c r="G14" s="35"/>
    </row>
  </sheetData>
  <mergeCells count="4">
    <mergeCell ref="A3:A4"/>
    <mergeCell ref="B3:C3"/>
    <mergeCell ref="D3:E3"/>
    <mergeCell ref="F3:G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"/>
  <sheetViews>
    <sheetView zoomScale="130" zoomScaleNormal="130" workbookViewId="0">
      <selection activeCell="B8" sqref="B8"/>
    </sheetView>
  </sheetViews>
  <sheetFormatPr defaultRowHeight="14.25"/>
  <cols>
    <col min="1" max="1" width="21.25" customWidth="1"/>
  </cols>
  <sheetData>
    <row r="1" spans="1:9" ht="23.25">
      <c r="A1" s="12" t="s">
        <v>14</v>
      </c>
    </row>
    <row r="2" spans="1:9" ht="15" thickBot="1"/>
    <row r="3" spans="1:9" ht="18.75" customHeight="1">
      <c r="A3" s="38" t="s">
        <v>0</v>
      </c>
      <c r="B3" s="38" t="s">
        <v>1</v>
      </c>
      <c r="C3" s="38"/>
      <c r="D3" s="38" t="s">
        <v>2</v>
      </c>
      <c r="E3" s="38"/>
      <c r="F3" s="38" t="s">
        <v>3</v>
      </c>
      <c r="G3" s="38"/>
    </row>
    <row r="4" spans="1:9" ht="22.5" thickBot="1">
      <c r="A4" s="39"/>
      <c r="B4" s="2" t="s">
        <v>4</v>
      </c>
      <c r="C4" s="2" t="s">
        <v>5</v>
      </c>
      <c r="D4" s="2" t="s">
        <v>4</v>
      </c>
      <c r="E4" s="2" t="s">
        <v>5</v>
      </c>
      <c r="F4" s="2" t="s">
        <v>4</v>
      </c>
      <c r="G4" s="2" t="s">
        <v>5</v>
      </c>
    </row>
    <row r="5" spans="1:9" ht="19.5">
      <c r="A5" s="3" t="s">
        <v>6</v>
      </c>
      <c r="B5" s="4">
        <v>879574.88</v>
      </c>
      <c r="C5" s="15">
        <f>SUM(C6+C7+C10+C11+C12)</f>
        <v>100.00000000000001</v>
      </c>
      <c r="D5" s="4">
        <v>498212.34</v>
      </c>
      <c r="E5" s="15">
        <f>SUM(E6+E7+E10+E11+E12)</f>
        <v>100</v>
      </c>
      <c r="F5" s="4">
        <v>381362.54</v>
      </c>
      <c r="G5" s="15">
        <f>SUM(G6+G7+G10+G11+G12)</f>
        <v>100</v>
      </c>
      <c r="I5" s="1"/>
    </row>
    <row r="6" spans="1:9" ht="21.75">
      <c r="A6" s="5" t="s">
        <v>7</v>
      </c>
      <c r="B6" s="6">
        <v>2631.56</v>
      </c>
      <c r="C6" s="13">
        <f>B6*100/B5</f>
        <v>0.29918544285848636</v>
      </c>
      <c r="D6" s="6">
        <v>2467.48</v>
      </c>
      <c r="E6" s="13">
        <f>D6*100/D5</f>
        <v>0.49526673707038243</v>
      </c>
      <c r="F6" s="7">
        <v>164.08</v>
      </c>
      <c r="G6" s="13">
        <f>F6*100/F5</f>
        <v>4.3024676728868026E-2</v>
      </c>
    </row>
    <row r="7" spans="1:9" ht="21.75">
      <c r="A7" s="5" t="s">
        <v>8</v>
      </c>
      <c r="B7" s="6">
        <f>SUM(B8:B9)</f>
        <v>167393.69</v>
      </c>
      <c r="C7" s="13">
        <f>B7*100/B5</f>
        <v>19.031204028928158</v>
      </c>
      <c r="D7" s="6">
        <f>SUM(D8:D9)</f>
        <v>100202.79999999999</v>
      </c>
      <c r="E7" s="13">
        <f>D7*100/D5</f>
        <v>20.112468510916447</v>
      </c>
      <c r="F7" s="6">
        <f>SUM(F8:F9)</f>
        <v>67190.89</v>
      </c>
      <c r="G7" s="13">
        <f>F7*100/F5</f>
        <v>17.618639208769693</v>
      </c>
    </row>
    <row r="8" spans="1:9" ht="21.75">
      <c r="A8" s="5" t="s">
        <v>9</v>
      </c>
      <c r="B8" s="6">
        <v>76565.429999999993</v>
      </c>
      <c r="C8" s="13">
        <f>B8*100/B5</f>
        <v>8.70482226595648</v>
      </c>
      <c r="D8" s="6">
        <v>41795.519999999997</v>
      </c>
      <c r="E8" s="13">
        <f>D8*100/D5</f>
        <v>8.389097708820298</v>
      </c>
      <c r="F8" s="6">
        <v>34769.910000000003</v>
      </c>
      <c r="G8" s="13">
        <f>F8*100/F5</f>
        <v>9.1172850904548746</v>
      </c>
    </row>
    <row r="9" spans="1:9" ht="21.75">
      <c r="A9" s="5" t="s">
        <v>10</v>
      </c>
      <c r="B9" s="6">
        <v>90828.26</v>
      </c>
      <c r="C9" s="13">
        <f>B9*100/B5</f>
        <v>10.326381762971675</v>
      </c>
      <c r="D9" s="6">
        <v>58407.28</v>
      </c>
      <c r="E9" s="13">
        <f>D9*100/D5</f>
        <v>11.72337080209615</v>
      </c>
      <c r="F9" s="6">
        <v>32420.98</v>
      </c>
      <c r="G9" s="13">
        <f>F9*100/F5</f>
        <v>8.5013541183148202</v>
      </c>
    </row>
    <row r="10" spans="1:9" ht="21.75">
      <c r="A10" s="5" t="s">
        <v>11</v>
      </c>
      <c r="B10" s="6">
        <v>341317.81</v>
      </c>
      <c r="C10" s="13">
        <f>B10*100/B5</f>
        <v>38.804861048328256</v>
      </c>
      <c r="D10" s="6">
        <v>267185.03000000003</v>
      </c>
      <c r="E10" s="13">
        <f>D10*100/D5</f>
        <v>53.628745927890911</v>
      </c>
      <c r="F10" s="6">
        <v>74132.78</v>
      </c>
      <c r="G10" s="13">
        <f>F10*100/F5</f>
        <v>19.438925490689254</v>
      </c>
    </row>
    <row r="11" spans="1:9" ht="21.75">
      <c r="A11" s="5" t="s">
        <v>12</v>
      </c>
      <c r="B11" s="6">
        <v>354079.8</v>
      </c>
      <c r="C11" s="13">
        <f>B11*100/B5</f>
        <v>40.255788114367249</v>
      </c>
      <c r="D11" s="6">
        <v>116998.66</v>
      </c>
      <c r="E11" s="13">
        <f>D11*100/D5</f>
        <v>23.483693719830384</v>
      </c>
      <c r="F11" s="6">
        <v>237081.14</v>
      </c>
      <c r="G11" s="13">
        <f>F11*100/F5</f>
        <v>62.166866205579609</v>
      </c>
    </row>
    <row r="12" spans="1:9" ht="22.5" thickBot="1">
      <c r="A12" s="8" t="s">
        <v>13</v>
      </c>
      <c r="B12" s="9">
        <v>14152.02</v>
      </c>
      <c r="C12" s="14">
        <f>B12*100/B5</f>
        <v>1.608961365517851</v>
      </c>
      <c r="D12" s="11">
        <v>11358.37</v>
      </c>
      <c r="E12" s="14">
        <f>D12*100/D5</f>
        <v>2.2798251042918767</v>
      </c>
      <c r="F12" s="10">
        <v>2793.65</v>
      </c>
      <c r="G12" s="14">
        <f>F12*100/F5</f>
        <v>0.73254441823258265</v>
      </c>
    </row>
  </sheetData>
  <mergeCells count="4">
    <mergeCell ref="A3:A4"/>
    <mergeCell ref="B3:C3"/>
    <mergeCell ref="D3:E3"/>
    <mergeCell ref="F3:G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คัด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Administrator</cp:lastModifiedBy>
  <dcterms:created xsi:type="dcterms:W3CDTF">2020-11-26T01:12:37Z</dcterms:created>
  <dcterms:modified xsi:type="dcterms:W3CDTF">2020-12-03T02:46:25Z</dcterms:modified>
</cp:coreProperties>
</file>