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3\เฉลี่ย 4ไตรมาส\"/>
    </mc:Choice>
  </mc:AlternateContent>
  <bookViews>
    <workbookView xWindow="240" yWindow="615" windowWidth="7260" windowHeight="3645"/>
  </bookViews>
  <sheets>
    <sheet name="ตาราง5" sheetId="5" r:id="rId1"/>
  </sheets>
  <calcPr calcId="162913"/>
</workbook>
</file>

<file path=xl/calcChain.xml><?xml version="1.0" encoding="utf-8"?>
<calcChain xmlns="http://schemas.openxmlformats.org/spreadsheetml/2006/main">
  <c r="B21" i="5" l="1"/>
  <c r="B11" i="5" l="1"/>
  <c r="B13" i="5"/>
  <c r="B18" i="5" l="1"/>
  <c r="B15" i="5"/>
  <c r="B8" i="5"/>
  <c r="B9" i="5"/>
  <c r="B12" i="5"/>
  <c r="B7" i="5"/>
  <c r="B20" i="5" l="1"/>
  <c r="B19" i="5"/>
  <c r="B17" i="5"/>
  <c r="B16" i="5"/>
</calcChain>
</file>

<file path=xl/sharedStrings.xml><?xml version="1.0" encoding="utf-8"?>
<sst xmlns="http://schemas.openxmlformats.org/spreadsheetml/2006/main" count="31" uniqueCount="22">
  <si>
    <t>-</t>
  </si>
  <si>
    <t>ยอดรวม</t>
  </si>
  <si>
    <t xml:space="preserve"> -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</si>
  <si>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</si>
  <si>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</si>
  <si>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</si>
  <si>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</si>
  <si>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</si>
  <si>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</si>
  <si>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</si>
  <si>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ไตรมาส 1</t>
  </si>
  <si>
    <t>ไตรมาส 2</t>
  </si>
  <si>
    <t>ไตรมาส 3</t>
  </si>
  <si>
    <t>ไตรมาส 4</t>
  </si>
  <si>
    <t xml:space="preserve"> --</t>
  </si>
  <si>
    <t>ร้อยละ</t>
  </si>
  <si>
    <t>จำนวน</t>
  </si>
  <si>
    <t>ตารางที่ 5 จำนวนและร้อยละของประชากรอายุ 15 ปีขึ้นไปที่มีงานทำ จำแนกตามสถานภาพการทำงาน</t>
  </si>
  <si>
    <t>หมายเหตุ : -- จำนวนเล็กน้อย</t>
  </si>
  <si>
    <t>เฉลี่ย</t>
  </si>
  <si>
    <t xml:space="preserve">             รายไตรมาส พ.ศ. 2563</t>
  </si>
  <si>
    <t>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</si>
</sst>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2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6" fillId="0" borderId="0" xfId="0" applyFont="1"/>
    <xf numFmtId="0" fontId="3" fillId="0" borderId="0" xfId="1" applyFont="1" applyBorder="1" applyAlignment="1"/>
    <xf numFmtId="0" fontId="3" fillId="0" borderId="0" xfId="1" applyFont="1" applyBorder="1"/>
    <xf numFmtId="188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0" fontId="6" fillId="0" borderId="2" xfId="0" applyFont="1" applyBorder="1"/>
    <xf numFmtId="0" fontId="4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7" fillId="0" borderId="0" xfId="0" applyFont="1" applyAlignment="1">
      <alignment horizontal="center"/>
    </xf>
    <xf numFmtId="189" fontId="6" fillId="0" borderId="0" xfId="6" applyNumberFormat="1" applyFont="1"/>
    <xf numFmtId="189" fontId="6" fillId="0" borderId="0" xfId="6" applyNumberFormat="1" applyFont="1" applyAlignment="1">
      <alignment horizontal="right"/>
    </xf>
    <xf numFmtId="189" fontId="7" fillId="0" borderId="0" xfId="0" applyNumberFormat="1" applyFont="1"/>
    <xf numFmtId="189" fontId="7" fillId="0" borderId="0" xfId="6" applyNumberFormat="1" applyFont="1"/>
    <xf numFmtId="0" fontId="10" fillId="0" borderId="0" xfId="0" applyFont="1"/>
    <xf numFmtId="189" fontId="7" fillId="0" borderId="0" xfId="6" applyNumberFormat="1" applyFont="1" applyAlignment="1">
      <alignment horizontal="right"/>
    </xf>
    <xf numFmtId="189" fontId="8" fillId="0" borderId="0" xfId="6" applyNumberFormat="1" applyFont="1" applyFill="1" applyAlignment="1">
      <alignment horizontal="right"/>
    </xf>
    <xf numFmtId="189" fontId="6" fillId="0" borderId="0" xfId="0" applyNumberFormat="1" applyFont="1"/>
    <xf numFmtId="189" fontId="7" fillId="0" borderId="0" xfId="0" applyNumberFormat="1" applyFont="1" applyAlignment="1">
      <alignment horizontal="right"/>
    </xf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4"/>
  <sheetViews>
    <sheetView tabSelected="1" view="pageLayout" zoomScaleNormal="100" workbookViewId="0">
      <selection activeCell="B21" sqref="B21"/>
    </sheetView>
  </sheetViews>
  <sheetFormatPr defaultColWidth="9.125" defaultRowHeight="21" x14ac:dyDescent="0.35"/>
  <cols>
    <col min="1" max="1" width="28.25" style="1" customWidth="1"/>
    <col min="2" max="6" width="10.625" style="1" customWidth="1"/>
    <col min="7" max="16384" width="9.125" style="1"/>
  </cols>
  <sheetData>
    <row r="1" spans="1:8" x14ac:dyDescent="0.35">
      <c r="A1" s="5" t="s">
        <v>17</v>
      </c>
    </row>
    <row r="2" spans="1:8" x14ac:dyDescent="0.35">
      <c r="A2" s="4" t="s">
        <v>20</v>
      </c>
    </row>
    <row r="3" spans="1:8" ht="12" customHeight="1" x14ac:dyDescent="0.35">
      <c r="A3" s="5"/>
    </row>
    <row r="4" spans="1:8" s="3" customFormat="1" ht="18.75" x14ac:dyDescent="0.3">
      <c r="A4" s="25" t="s">
        <v>3</v>
      </c>
      <c r="B4" s="29" t="s">
        <v>19</v>
      </c>
      <c r="C4" s="28" t="s">
        <v>21</v>
      </c>
      <c r="D4" s="28"/>
      <c r="E4" s="28"/>
      <c r="F4" s="28"/>
    </row>
    <row r="5" spans="1:8" s="3" customFormat="1" ht="18.75" x14ac:dyDescent="0.3">
      <c r="A5" s="26"/>
      <c r="B5" s="30"/>
      <c r="C5" s="7" t="s">
        <v>10</v>
      </c>
      <c r="D5" s="7" t="s">
        <v>11</v>
      </c>
      <c r="E5" s="7" t="s">
        <v>12</v>
      </c>
      <c r="F5" s="7" t="s">
        <v>13</v>
      </c>
    </row>
    <row r="6" spans="1:8" s="3" customFormat="1" ht="18.75" x14ac:dyDescent="0.3">
      <c r="A6" s="13"/>
      <c r="B6" s="31" t="s">
        <v>16</v>
      </c>
      <c r="C6" s="31"/>
      <c r="D6" s="31"/>
      <c r="E6" s="31"/>
      <c r="F6" s="31"/>
    </row>
    <row r="7" spans="1:8" s="3" customFormat="1" ht="18.75" x14ac:dyDescent="0.3">
      <c r="A7" s="15" t="s">
        <v>1</v>
      </c>
      <c r="B7" s="18">
        <f>AVERAGE(C7:F7)</f>
        <v>306392.41750000004</v>
      </c>
      <c r="C7" s="19">
        <v>330542.58</v>
      </c>
      <c r="D7" s="21">
        <v>309300</v>
      </c>
      <c r="E7" s="19">
        <v>289656.09000000003</v>
      </c>
      <c r="F7" s="24">
        <v>296071</v>
      </c>
      <c r="G7" s="23"/>
    </row>
    <row r="8" spans="1:8" s="3" customFormat="1" ht="18.75" x14ac:dyDescent="0.3">
      <c r="A8" s="14" t="s">
        <v>4</v>
      </c>
      <c r="B8" s="23">
        <f t="shared" ref="B8:B12" si="0">AVERAGE(C8:F8)</f>
        <v>13324.937499999998</v>
      </c>
      <c r="C8" s="22">
        <v>15423</v>
      </c>
      <c r="D8" s="17">
        <v>13499.55</v>
      </c>
      <c r="E8" s="16">
        <v>10864.32</v>
      </c>
      <c r="F8" s="17">
        <v>13512.88</v>
      </c>
      <c r="G8" s="23"/>
      <c r="H8" s="23"/>
    </row>
    <row r="9" spans="1:8" s="3" customFormat="1" ht="18.75" x14ac:dyDescent="0.3">
      <c r="A9" s="14" t="s">
        <v>5</v>
      </c>
      <c r="B9" s="23">
        <f t="shared" si="0"/>
        <v>18774.099999999999</v>
      </c>
      <c r="C9" s="22">
        <v>14980.05</v>
      </c>
      <c r="D9" s="17">
        <v>13072.02</v>
      </c>
      <c r="E9" s="16">
        <v>23683.14</v>
      </c>
      <c r="F9" s="17">
        <v>23361.19</v>
      </c>
    </row>
    <row r="10" spans="1:8" s="3" customFormat="1" ht="18.75" x14ac:dyDescent="0.3">
      <c r="A10" s="14" t="s">
        <v>6</v>
      </c>
      <c r="B10" s="23">
        <v>192636</v>
      </c>
      <c r="C10" s="22">
        <v>216153.98</v>
      </c>
      <c r="D10" s="17">
        <v>202617</v>
      </c>
      <c r="E10" s="16">
        <v>173892.62</v>
      </c>
      <c r="F10" s="17">
        <v>177877.69</v>
      </c>
    </row>
    <row r="11" spans="1:8" s="3" customFormat="1" ht="18.75" x14ac:dyDescent="0.3">
      <c r="A11" s="14" t="s">
        <v>7</v>
      </c>
      <c r="B11" s="23">
        <f t="shared" si="0"/>
        <v>65430.1875</v>
      </c>
      <c r="C11" s="22">
        <v>62802.27</v>
      </c>
      <c r="D11" s="17">
        <v>66779.95</v>
      </c>
      <c r="E11" s="16">
        <v>65613.899999999994</v>
      </c>
      <c r="F11" s="17">
        <v>66524.63</v>
      </c>
    </row>
    <row r="12" spans="1:8" s="3" customFormat="1" ht="18.75" x14ac:dyDescent="0.3">
      <c r="A12" s="14" t="s">
        <v>8</v>
      </c>
      <c r="B12" s="23">
        <f t="shared" si="0"/>
        <v>16043.425000000001</v>
      </c>
      <c r="C12" s="22">
        <v>21019.49</v>
      </c>
      <c r="D12" s="17">
        <v>12758.35</v>
      </c>
      <c r="E12" s="16">
        <v>15602.11</v>
      </c>
      <c r="F12" s="17">
        <v>14793.75</v>
      </c>
    </row>
    <row r="13" spans="1:8" s="3" customFormat="1" ht="18.75" x14ac:dyDescent="0.3">
      <c r="A13" s="14" t="s">
        <v>9</v>
      </c>
      <c r="B13" s="23">
        <f>(C13+D13)/4</f>
        <v>184.46250000000001</v>
      </c>
      <c r="C13" s="8">
        <v>164.64</v>
      </c>
      <c r="D13" s="17">
        <v>573.21</v>
      </c>
      <c r="E13" s="16" t="s">
        <v>0</v>
      </c>
      <c r="F13" s="17" t="s">
        <v>0</v>
      </c>
    </row>
    <row r="14" spans="1:8" s="3" customFormat="1" ht="18.75" x14ac:dyDescent="0.3">
      <c r="B14" s="27" t="s">
        <v>15</v>
      </c>
      <c r="C14" s="27"/>
      <c r="D14" s="27"/>
      <c r="E14" s="27"/>
      <c r="F14" s="27"/>
    </row>
    <row r="15" spans="1:8" s="3" customFormat="1" ht="18.75" x14ac:dyDescent="0.3">
      <c r="A15" s="15" t="s">
        <v>1</v>
      </c>
      <c r="B15" s="9">
        <f>AVERAGE(C15:F15)</f>
        <v>100</v>
      </c>
      <c r="C15" s="9">
        <v>100</v>
      </c>
      <c r="D15" s="9">
        <v>100</v>
      </c>
      <c r="E15" s="6">
        <v>100</v>
      </c>
      <c r="F15" s="6">
        <v>100</v>
      </c>
      <c r="H15" s="11"/>
    </row>
    <row r="16" spans="1:8" s="3" customFormat="1" ht="18.75" x14ac:dyDescent="0.3">
      <c r="A16" s="14" t="s">
        <v>4</v>
      </c>
      <c r="B16" s="11">
        <f t="shared" ref="B16:B20" si="1">AVERAGE(C16:F16)</f>
        <v>4.3076284127335018</v>
      </c>
      <c r="C16" s="10">
        <v>4.6659646693627179</v>
      </c>
      <c r="D16" s="11">
        <v>4.3645489815712892</v>
      </c>
      <c r="E16" s="10">
        <v>3.7</v>
      </c>
      <c r="F16" s="10">
        <v>4.5</v>
      </c>
    </row>
    <row r="17" spans="1:6" s="3" customFormat="1" ht="18.75" x14ac:dyDescent="0.3">
      <c r="A17" s="14" t="s">
        <v>5</v>
      </c>
      <c r="B17" s="11">
        <f t="shared" si="1"/>
        <v>6.2062448040332443</v>
      </c>
      <c r="C17" s="10">
        <v>4.5319577284112675</v>
      </c>
      <c r="D17" s="11">
        <v>4.2263239573229878</v>
      </c>
      <c r="E17" s="10">
        <v>8.1762962415186902</v>
      </c>
      <c r="F17" s="10">
        <v>7.8904012888800317</v>
      </c>
    </row>
    <row r="18" spans="1:6" s="3" customFormat="1" ht="18.75" x14ac:dyDescent="0.3">
      <c r="A18" s="14" t="s">
        <v>6</v>
      </c>
      <c r="B18" s="11">
        <f t="shared" si="1"/>
        <v>62.75387533718385</v>
      </c>
      <c r="C18" s="10">
        <v>65.393686949499823</v>
      </c>
      <c r="D18" s="11">
        <v>65.5082444228904</v>
      </c>
      <c r="E18" s="10">
        <v>60.034166725098025</v>
      </c>
      <c r="F18" s="10">
        <v>60.079403251247165</v>
      </c>
    </row>
    <row r="19" spans="1:6" s="3" customFormat="1" ht="18.75" x14ac:dyDescent="0.3">
      <c r="A19" s="14" t="s">
        <v>7</v>
      </c>
      <c r="B19" s="11">
        <f t="shared" si="1"/>
        <v>21.427979512410758</v>
      </c>
      <c r="C19" s="10">
        <v>18.999751862528573</v>
      </c>
      <c r="D19" s="11">
        <v>21.590672486259294</v>
      </c>
      <c r="E19" s="10">
        <v>22.652346097746463</v>
      </c>
      <c r="F19" s="10">
        <v>22.469147603108716</v>
      </c>
    </row>
    <row r="20" spans="1:6" s="3" customFormat="1" ht="18.75" x14ac:dyDescent="0.3">
      <c r="A20" s="14" t="s">
        <v>8</v>
      </c>
      <c r="B20" s="11">
        <f t="shared" si="1"/>
        <v>5.2167784191261237</v>
      </c>
      <c r="C20" s="10">
        <v>6.3590869291333068</v>
      </c>
      <c r="D20" s="11">
        <v>4.124911089557064</v>
      </c>
      <c r="E20" s="10">
        <v>5.3864256746681898</v>
      </c>
      <c r="F20" s="10">
        <v>4.9966899831459344</v>
      </c>
    </row>
    <row r="21" spans="1:6" s="3" customFormat="1" ht="18.75" x14ac:dyDescent="0.3">
      <c r="A21" s="14" t="s">
        <v>9</v>
      </c>
      <c r="B21" s="11">
        <f>0.2/4</f>
        <v>0.05</v>
      </c>
      <c r="C21" s="10" t="s">
        <v>14</v>
      </c>
      <c r="D21" s="10">
        <v>0.18532492725509214</v>
      </c>
      <c r="E21" s="10" t="s">
        <v>2</v>
      </c>
      <c r="F21" s="10" t="s">
        <v>2</v>
      </c>
    </row>
    <row r="22" spans="1:6" s="3" customFormat="1" ht="9.1999999999999993" customHeight="1" x14ac:dyDescent="0.3">
      <c r="A22" s="12"/>
      <c r="B22" s="12"/>
      <c r="C22" s="12"/>
      <c r="D22" s="12"/>
      <c r="E22" s="12"/>
      <c r="F22" s="12"/>
    </row>
    <row r="23" spans="1:6" x14ac:dyDescent="0.35">
      <c r="A23" s="20" t="s">
        <v>18</v>
      </c>
    </row>
    <row r="24" spans="1:6" x14ac:dyDescent="0.35">
      <c r="C24" s="2"/>
    </row>
  </sheetData>
  <mergeCells count="5">
    <mergeCell ref="A4:A5"/>
    <mergeCell ref="B4:B5"/>
    <mergeCell ref="C4:F4"/>
    <mergeCell ref="B6:F6"/>
    <mergeCell ref="B14:F14"/>
  </mergeCells>
  <pageMargins left="0.43307086614173229" right="0.43307086614173229" top="0.86614173228346458" bottom="0.74803149606299213" header="0.31496062992125984" footer="0.31496062992125984"/>
  <pageSetup paperSize="9" orientation="portrait" r:id="rId1"/>
  <headerFooter>
    <oddHeader>&amp;R&amp;"TH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2021-03-10T04:01:09Z</cp:lastPrinted>
  <dcterms:created xsi:type="dcterms:W3CDTF">2014-02-26T23:21:30Z</dcterms:created>
  <dcterms:modified xsi:type="dcterms:W3CDTF">2021-03-23T04:03:36Z</dcterms:modified>
</cp:coreProperties>
</file>