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สรง.รายปี 2563\"/>
    </mc:Choice>
  </mc:AlternateContent>
  <xr:revisionPtr revIDLastSave="0" documentId="13_ncr:1_{C44FDD11-7095-4FFD-A9F2-CA88C626497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6" sheetId="6" r:id="rId1"/>
  </sheets>
  <calcPr calcId="191029"/>
</workbook>
</file>

<file path=xl/calcChain.xml><?xml version="1.0" encoding="utf-8"?>
<calcChain xmlns="http://schemas.openxmlformats.org/spreadsheetml/2006/main">
  <c r="F13" i="6" l="1"/>
  <c r="F12" i="6"/>
  <c r="F11" i="6"/>
  <c r="F10" i="6"/>
  <c r="F9" i="6"/>
  <c r="F8" i="6"/>
  <c r="F7" i="6"/>
  <c r="F6" i="6"/>
  <c r="F23" i="6"/>
  <c r="F14" i="6"/>
  <c r="C13" i="6"/>
  <c r="C12" i="6"/>
  <c r="C11" i="6"/>
  <c r="C10" i="6"/>
  <c r="C9" i="6"/>
  <c r="C8" i="6"/>
  <c r="C7" i="6"/>
  <c r="C6" i="6"/>
  <c r="E7" i="6" l="1"/>
  <c r="E13" i="6"/>
  <c r="E23" i="6"/>
  <c r="D14" i="6"/>
  <c r="C14" i="6"/>
  <c r="D6" i="6"/>
  <c r="E6" i="6"/>
  <c r="D7" i="6"/>
  <c r="D8" i="6"/>
  <c r="E8" i="6"/>
  <c r="D9" i="6"/>
  <c r="E9" i="6"/>
  <c r="D10" i="6"/>
  <c r="E10" i="6"/>
  <c r="D11" i="6"/>
  <c r="E11" i="6"/>
  <c r="D12" i="6"/>
  <c r="E12" i="6"/>
  <c r="D13" i="6"/>
  <c r="E14" i="6"/>
  <c r="D23" i="6"/>
  <c r="C23" i="6"/>
  <c r="D5" i="6" l="1"/>
  <c r="E5" i="6"/>
  <c r="C5" i="6"/>
  <c r="F5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 l="1"/>
</calcChain>
</file>

<file path=xl/sharedStrings.xml><?xml version="1.0" encoding="utf-8"?>
<sst xmlns="http://schemas.openxmlformats.org/spreadsheetml/2006/main" count="37" uniqueCount="21">
  <si>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</si>
  <si>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</si>
  <si>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</si>
  <si>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</si>
  <si>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</si>
  <si>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</si>
  <si>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</si>
  <si>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</si>
  <si>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ชั่วโมงการทำงานต่อสัปดาห์</t>
  </si>
  <si>
    <t xml:space="preserve">     1.  0    ชั่วโมง (ไม่ได้ทำงาน)</t>
  </si>
  <si>
    <t xml:space="preserve">     2.   1-9   ชั่วโมง</t>
  </si>
  <si>
    <t xml:space="preserve">     3. 10-19 ชั่วโมง</t>
  </si>
  <si>
    <t xml:space="preserve">     4. 20-29 ชั่วโมง</t>
  </si>
  <si>
    <t xml:space="preserve">     5. 30-34 ชั่วโมง</t>
  </si>
  <si>
    <t xml:space="preserve">     6. 35-39 ชั่วโมง</t>
  </si>
  <si>
    <t xml:space="preserve">     7. 40-49 ชั่วโมง</t>
  </si>
  <si>
    <t xml:space="preserve">     8. 50 ชั่วโมงขึ้นไป</t>
  </si>
  <si>
    <t xml:space="preserve">       สำนักงานสถิติแห่งชาติ  กระทรวงดิจิทัลเพื่อเศรษฐกิจและสังคม</t>
  </si>
  <si>
    <t>-</t>
  </si>
  <si>
    <t>ตาราง 6 จำนวนประชากรอายุ 15 ปีขึ้นไปที่มีงานทำ จำแนกตามชั่วโมงทำงานต่อสัปดาห์ และเพศ พ.ศ. 2563</t>
  </si>
  <si>
    <t>ที่มา: สรุปผลการสำรวจภาวะการทำงานของประชากร พ.ศ. 2563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</si>
</sst>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,##0\ \ \ \ "/>
    <numFmt numFmtId="188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41" fontId="3" fillId="3" borderId="3" xfId="1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41" fontId="3" fillId="3" borderId="4" xfId="1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88" fontId="2" fillId="4" borderId="1" xfId="1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0" fontId="2" fillId="4" borderId="0" xfId="0" applyFont="1" applyFill="1"/>
    <xf numFmtId="0" fontId="3" fillId="4" borderId="3" xfId="0" applyFont="1" applyFill="1" applyBorder="1" applyAlignment="1">
      <alignment horizontal="left" vertical="center"/>
    </xf>
    <xf numFmtId="41" fontId="3" fillId="4" borderId="3" xfId="1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center" indent="3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87" fontId="3" fillId="4" borderId="0" xfId="0" applyNumberFormat="1" applyFont="1" applyFill="1"/>
    <xf numFmtId="41" fontId="3" fillId="5" borderId="3" xfId="0" applyNumberFormat="1" applyFont="1" applyFill="1" applyBorder="1" applyAlignment="1">
      <alignment horizontal="right"/>
    </xf>
    <xf numFmtId="41" fontId="3" fillId="5" borderId="4" xfId="0" applyNumberFormat="1" applyFont="1" applyFill="1" applyBorder="1" applyAlignment="1">
      <alignment horizontal="right"/>
    </xf>
    <xf numFmtId="0" fontId="4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4"/>
  <sheetViews>
    <sheetView tabSelected="1" zoomScaleNormal="100" zoomScaleSheetLayoutView="100" workbookViewId="0">
      <selection activeCell="J11" sqref="J11"/>
    </sheetView>
  </sheetViews>
  <sheetFormatPr defaultRowHeight="18.75" x14ac:dyDescent="0.3"/>
  <cols>
    <col min="1" max="1" width="25.140625" style="16" customWidth="1"/>
    <col min="2" max="5" width="16.28515625" style="30" customWidth="1"/>
    <col min="6" max="6" width="16.28515625" style="16" customWidth="1"/>
    <col min="7" max="16384" width="9.140625" style="16"/>
  </cols>
  <sheetData>
    <row r="1" spans="1:11" s="14" customFormat="1" ht="23.25" x14ac:dyDescent="0.3">
      <c r="A1" s="33" t="s">
        <v>19</v>
      </c>
      <c r="B1" s="33"/>
      <c r="C1" s="33"/>
      <c r="D1" s="33"/>
      <c r="E1" s="33"/>
      <c r="F1" s="33"/>
      <c r="G1" s="13"/>
      <c r="H1" s="13"/>
      <c r="K1" s="13"/>
    </row>
    <row r="2" spans="1:11" x14ac:dyDescent="0.3">
      <c r="A2" s="15"/>
      <c r="B2" s="16"/>
      <c r="C2" s="16"/>
      <c r="D2" s="15"/>
      <c r="E2" s="15"/>
    </row>
    <row r="3" spans="1:11" x14ac:dyDescent="0.3">
      <c r="A3" s="34" t="s">
        <v>8</v>
      </c>
      <c r="B3" s="36">
        <v>2563</v>
      </c>
      <c r="C3" s="37"/>
      <c r="D3" s="37"/>
      <c r="E3" s="37"/>
      <c r="F3" s="38"/>
    </row>
    <row r="4" spans="1:11" x14ac:dyDescent="0.3">
      <c r="A4" s="35"/>
      <c r="B4" s="17" t="s">
        <v>0</v>
      </c>
      <c r="C4" s="17" t="s">
        <v>1</v>
      </c>
      <c r="D4" s="17" t="s">
        <v>2</v>
      </c>
      <c r="E4" s="17" t="s">
        <v>7</v>
      </c>
      <c r="F4" s="17" t="s">
        <v>3</v>
      </c>
    </row>
    <row r="5" spans="1:11" s="21" customFormat="1" x14ac:dyDescent="0.3">
      <c r="A5" s="18" t="s">
        <v>4</v>
      </c>
      <c r="B5" s="19">
        <f>SUM(C5:F5)/4</f>
        <v>393348</v>
      </c>
      <c r="C5" s="20">
        <f t="shared" ref="C5:C13" si="0">SUM(C14,C23)</f>
        <v>368523</v>
      </c>
      <c r="D5" s="20">
        <f t="shared" ref="D5:F5" si="1">SUM(D14,D23)</f>
        <v>371499</v>
      </c>
      <c r="E5" s="20">
        <f t="shared" si="1"/>
        <v>422861</v>
      </c>
      <c r="F5" s="20">
        <f t="shared" si="1"/>
        <v>410509</v>
      </c>
    </row>
    <row r="6" spans="1:11" x14ac:dyDescent="0.3">
      <c r="A6" s="22" t="s">
        <v>9</v>
      </c>
      <c r="B6" s="23">
        <f t="shared" ref="B6:B31" si="2">SUM(C6:F6)/4</f>
        <v>36893.25</v>
      </c>
      <c r="C6" s="24">
        <f t="shared" si="0"/>
        <v>57848</v>
      </c>
      <c r="D6" s="24">
        <f t="shared" ref="D6:E11" si="3">SUM(D15,D24)</f>
        <v>86456</v>
      </c>
      <c r="E6" s="24">
        <f t="shared" si="3"/>
        <v>3214</v>
      </c>
      <c r="F6" s="24">
        <f t="shared" ref="F6:F13" si="4">SUM(F15,F24)</f>
        <v>55</v>
      </c>
    </row>
    <row r="7" spans="1:11" x14ac:dyDescent="0.3">
      <c r="A7" s="22" t="s">
        <v>10</v>
      </c>
      <c r="B7" s="23">
        <f t="shared" si="2"/>
        <v>2248.5</v>
      </c>
      <c r="C7" s="24">
        <f t="shared" si="0"/>
        <v>4483</v>
      </c>
      <c r="D7" s="24">
        <f t="shared" si="3"/>
        <v>1523</v>
      </c>
      <c r="E7" s="24">
        <f>SUM(E16,E25)</f>
        <v>2177</v>
      </c>
      <c r="F7" s="24">
        <f t="shared" si="4"/>
        <v>811</v>
      </c>
    </row>
    <row r="8" spans="1:11" x14ac:dyDescent="0.3">
      <c r="A8" s="22" t="s">
        <v>11</v>
      </c>
      <c r="B8" s="23">
        <f t="shared" si="2"/>
        <v>10287.25</v>
      </c>
      <c r="C8" s="24">
        <f t="shared" si="0"/>
        <v>8179</v>
      </c>
      <c r="D8" s="24">
        <f t="shared" si="3"/>
        <v>5013</v>
      </c>
      <c r="E8" s="24">
        <f t="shared" si="3"/>
        <v>14024</v>
      </c>
      <c r="F8" s="24">
        <f t="shared" si="4"/>
        <v>13933</v>
      </c>
    </row>
    <row r="9" spans="1:11" x14ac:dyDescent="0.3">
      <c r="A9" s="22" t="s">
        <v>12</v>
      </c>
      <c r="B9" s="23">
        <f t="shared" si="2"/>
        <v>47522.75</v>
      </c>
      <c r="C9" s="24">
        <f t="shared" si="0"/>
        <v>44949</v>
      </c>
      <c r="D9" s="24">
        <f t="shared" si="3"/>
        <v>41267</v>
      </c>
      <c r="E9" s="24">
        <f t="shared" si="3"/>
        <v>70343</v>
      </c>
      <c r="F9" s="24">
        <f t="shared" si="4"/>
        <v>33532</v>
      </c>
    </row>
    <row r="10" spans="1:11" x14ac:dyDescent="0.3">
      <c r="A10" s="22" t="s">
        <v>13</v>
      </c>
      <c r="B10" s="23">
        <f t="shared" si="2"/>
        <v>21450.75</v>
      </c>
      <c r="C10" s="24">
        <f t="shared" si="0"/>
        <v>17677</v>
      </c>
      <c r="D10" s="24">
        <f t="shared" si="3"/>
        <v>17104</v>
      </c>
      <c r="E10" s="24">
        <f t="shared" si="3"/>
        <v>32044</v>
      </c>
      <c r="F10" s="24">
        <f t="shared" si="4"/>
        <v>18978</v>
      </c>
    </row>
    <row r="11" spans="1:11" x14ac:dyDescent="0.3">
      <c r="A11" s="22" t="s">
        <v>14</v>
      </c>
      <c r="B11" s="23">
        <f t="shared" si="2"/>
        <v>81879</v>
      </c>
      <c r="C11" s="24">
        <f t="shared" si="0"/>
        <v>64061</v>
      </c>
      <c r="D11" s="24">
        <f t="shared" si="3"/>
        <v>57717</v>
      </c>
      <c r="E11" s="24">
        <f t="shared" si="3"/>
        <v>92359</v>
      </c>
      <c r="F11" s="24">
        <f t="shared" si="4"/>
        <v>113379</v>
      </c>
    </row>
    <row r="12" spans="1:11" x14ac:dyDescent="0.3">
      <c r="A12" s="22" t="s">
        <v>15</v>
      </c>
      <c r="B12" s="23">
        <f t="shared" si="2"/>
        <v>145036</v>
      </c>
      <c r="C12" s="24">
        <f t="shared" si="0"/>
        <v>129211</v>
      </c>
      <c r="D12" s="24">
        <f t="shared" ref="D12:E12" si="5">SUM(D21,D30)</f>
        <v>123251</v>
      </c>
      <c r="E12" s="24">
        <f t="shared" si="5"/>
        <v>153812</v>
      </c>
      <c r="F12" s="24">
        <f t="shared" si="4"/>
        <v>173870</v>
      </c>
    </row>
    <row r="13" spans="1:11" x14ac:dyDescent="0.3">
      <c r="A13" s="22" t="s">
        <v>16</v>
      </c>
      <c r="B13" s="23">
        <f t="shared" si="2"/>
        <v>48030.5</v>
      </c>
      <c r="C13" s="24">
        <f t="shared" si="0"/>
        <v>42115</v>
      </c>
      <c r="D13" s="24">
        <f t="shared" ref="D13" si="6">SUM(D22,D31)</f>
        <v>39168</v>
      </c>
      <c r="E13" s="24">
        <f>SUM(E22,E31)</f>
        <v>54888</v>
      </c>
      <c r="F13" s="24">
        <f t="shared" si="4"/>
        <v>55951</v>
      </c>
    </row>
    <row r="14" spans="1:11" s="21" customFormat="1" x14ac:dyDescent="0.3">
      <c r="A14" s="1" t="s">
        <v>5</v>
      </c>
      <c r="B14" s="2">
        <f t="shared" si="2"/>
        <v>223185</v>
      </c>
      <c r="C14" s="3">
        <f>SUM(C15:C22)</f>
        <v>206259</v>
      </c>
      <c r="D14" s="3">
        <f>SUM(D15:D22)</f>
        <v>224139</v>
      </c>
      <c r="E14" s="3">
        <f t="shared" ref="E14" si="7">SUM(E15:E22)</f>
        <v>232576</v>
      </c>
      <c r="F14" s="3">
        <f>SUM(F15:F22)</f>
        <v>229766</v>
      </c>
      <c r="H14" s="16"/>
      <c r="I14" s="16"/>
      <c r="J14" s="16"/>
      <c r="K14" s="16"/>
    </row>
    <row r="15" spans="1:11" x14ac:dyDescent="0.3">
      <c r="A15" s="4" t="s">
        <v>9</v>
      </c>
      <c r="B15" s="5">
        <f t="shared" si="2"/>
        <v>24110.25</v>
      </c>
      <c r="C15" s="31">
        <v>40614</v>
      </c>
      <c r="D15" s="31">
        <v>53501</v>
      </c>
      <c r="E15" s="31">
        <v>2326</v>
      </c>
      <c r="F15" s="31">
        <v>0</v>
      </c>
      <c r="H15" s="25"/>
      <c r="I15" s="21"/>
      <c r="J15" s="21"/>
    </row>
    <row r="16" spans="1:11" x14ac:dyDescent="0.3">
      <c r="A16" s="4" t="s">
        <v>10</v>
      </c>
      <c r="B16" s="5">
        <f t="shared" si="2"/>
        <v>1372.25</v>
      </c>
      <c r="C16" s="31">
        <v>2362</v>
      </c>
      <c r="D16" s="31">
        <v>1523</v>
      </c>
      <c r="E16" s="31">
        <v>793</v>
      </c>
      <c r="F16" s="31">
        <v>811</v>
      </c>
    </row>
    <row r="17" spans="1:11" x14ac:dyDescent="0.3">
      <c r="A17" s="4" t="s">
        <v>11</v>
      </c>
      <c r="B17" s="5">
        <f t="shared" si="2"/>
        <v>6155.75</v>
      </c>
      <c r="C17" s="31">
        <v>4629</v>
      </c>
      <c r="D17" s="31">
        <v>2807</v>
      </c>
      <c r="E17" s="31">
        <v>8441</v>
      </c>
      <c r="F17" s="31">
        <v>8746</v>
      </c>
    </row>
    <row r="18" spans="1:11" x14ac:dyDescent="0.3">
      <c r="A18" s="4" t="s">
        <v>12</v>
      </c>
      <c r="B18" s="5">
        <f t="shared" si="2"/>
        <v>23783</v>
      </c>
      <c r="C18" s="31">
        <v>21722</v>
      </c>
      <c r="D18" s="31">
        <v>22109</v>
      </c>
      <c r="E18" s="31">
        <v>34514</v>
      </c>
      <c r="F18" s="31">
        <v>16787</v>
      </c>
      <c r="H18" s="21"/>
    </row>
    <row r="19" spans="1:11" x14ac:dyDescent="0.3">
      <c r="A19" s="4" t="s">
        <v>13</v>
      </c>
      <c r="B19" s="5">
        <f t="shared" si="2"/>
        <v>11429.5</v>
      </c>
      <c r="C19" s="31">
        <v>9318</v>
      </c>
      <c r="D19" s="31">
        <v>10576</v>
      </c>
      <c r="E19" s="31">
        <v>17653</v>
      </c>
      <c r="F19" s="31">
        <v>8171</v>
      </c>
      <c r="J19" s="21"/>
    </row>
    <row r="20" spans="1:11" x14ac:dyDescent="0.3">
      <c r="A20" s="4" t="s">
        <v>14</v>
      </c>
      <c r="B20" s="5">
        <f t="shared" si="2"/>
        <v>42288.75</v>
      </c>
      <c r="C20" s="31">
        <v>36764</v>
      </c>
      <c r="D20" s="31">
        <v>30853</v>
      </c>
      <c r="E20" s="31">
        <v>42760</v>
      </c>
      <c r="F20" s="31">
        <v>58778</v>
      </c>
      <c r="K20" s="21"/>
    </row>
    <row r="21" spans="1:11" x14ac:dyDescent="0.3">
      <c r="A21" s="4" t="s">
        <v>15</v>
      </c>
      <c r="B21" s="5">
        <f t="shared" si="2"/>
        <v>85582.5</v>
      </c>
      <c r="C21" s="31">
        <v>70504</v>
      </c>
      <c r="D21" s="31">
        <v>80950</v>
      </c>
      <c r="E21" s="31">
        <v>90439</v>
      </c>
      <c r="F21" s="31">
        <v>100437</v>
      </c>
      <c r="H21" s="21"/>
      <c r="K21" s="21"/>
    </row>
    <row r="22" spans="1:11" x14ac:dyDescent="0.3">
      <c r="A22" s="4" t="s">
        <v>16</v>
      </c>
      <c r="B22" s="5">
        <f t="shared" si="2"/>
        <v>28463</v>
      </c>
      <c r="C22" s="31">
        <v>20346</v>
      </c>
      <c r="D22" s="31">
        <v>21820</v>
      </c>
      <c r="E22" s="31">
        <v>35650</v>
      </c>
      <c r="F22" s="31">
        <v>36036</v>
      </c>
      <c r="I22" s="21"/>
    </row>
    <row r="23" spans="1:11" s="21" customFormat="1" x14ac:dyDescent="0.3">
      <c r="A23" s="6" t="s">
        <v>6</v>
      </c>
      <c r="B23" s="7">
        <f t="shared" si="2"/>
        <v>170163</v>
      </c>
      <c r="C23" s="8">
        <f>SUM(C24:C31)</f>
        <v>162264</v>
      </c>
      <c r="D23" s="8">
        <f t="shared" ref="D23" si="8">SUM(D24:D31)</f>
        <v>147360</v>
      </c>
      <c r="E23" s="8">
        <f>SUM(E24:E31)</f>
        <v>190285</v>
      </c>
      <c r="F23" s="8">
        <f>SUM(F24:F31)</f>
        <v>180743</v>
      </c>
      <c r="H23" s="16"/>
      <c r="I23" s="16"/>
      <c r="J23" s="16"/>
      <c r="K23" s="16"/>
    </row>
    <row r="24" spans="1:11" x14ac:dyDescent="0.3">
      <c r="A24" s="9" t="s">
        <v>9</v>
      </c>
      <c r="B24" s="10">
        <f t="shared" si="2"/>
        <v>12783</v>
      </c>
      <c r="C24" s="31">
        <v>17234</v>
      </c>
      <c r="D24" s="31">
        <v>32955</v>
      </c>
      <c r="E24" s="31">
        <v>888</v>
      </c>
      <c r="F24" s="31">
        <v>55</v>
      </c>
      <c r="G24" s="25"/>
    </row>
    <row r="25" spans="1:11" x14ac:dyDescent="0.3">
      <c r="A25" s="9" t="s">
        <v>10</v>
      </c>
      <c r="B25" s="10">
        <f t="shared" si="2"/>
        <v>876.25</v>
      </c>
      <c r="C25" s="31">
        <v>2121</v>
      </c>
      <c r="D25" s="31" t="s">
        <v>18</v>
      </c>
      <c r="E25" s="31">
        <v>1384</v>
      </c>
      <c r="F25" s="31">
        <v>0</v>
      </c>
    </row>
    <row r="26" spans="1:11" x14ac:dyDescent="0.3">
      <c r="A26" s="9" t="s">
        <v>11</v>
      </c>
      <c r="B26" s="10">
        <f t="shared" si="2"/>
        <v>4131.5</v>
      </c>
      <c r="C26" s="31">
        <v>3550</v>
      </c>
      <c r="D26" s="31">
        <v>2206</v>
      </c>
      <c r="E26" s="31">
        <v>5583</v>
      </c>
      <c r="F26" s="31">
        <v>5187</v>
      </c>
    </row>
    <row r="27" spans="1:11" x14ac:dyDescent="0.3">
      <c r="A27" s="9" t="s">
        <v>12</v>
      </c>
      <c r="B27" s="10">
        <f t="shared" si="2"/>
        <v>23739.75</v>
      </c>
      <c r="C27" s="31">
        <v>23227</v>
      </c>
      <c r="D27" s="31">
        <v>19158</v>
      </c>
      <c r="E27" s="31">
        <v>35829</v>
      </c>
      <c r="F27" s="31">
        <v>16745</v>
      </c>
    </row>
    <row r="28" spans="1:11" x14ac:dyDescent="0.3">
      <c r="A28" s="9" t="s">
        <v>13</v>
      </c>
      <c r="B28" s="10">
        <f t="shared" si="2"/>
        <v>10021.25</v>
      </c>
      <c r="C28" s="31">
        <v>8359</v>
      </c>
      <c r="D28" s="31">
        <v>6528</v>
      </c>
      <c r="E28" s="31">
        <v>14391</v>
      </c>
      <c r="F28" s="31">
        <v>10807</v>
      </c>
    </row>
    <row r="29" spans="1:11" x14ac:dyDescent="0.3">
      <c r="A29" s="9" t="s">
        <v>14</v>
      </c>
      <c r="B29" s="10">
        <f t="shared" si="2"/>
        <v>39590.25</v>
      </c>
      <c r="C29" s="31">
        <v>27297</v>
      </c>
      <c r="D29" s="31">
        <v>26864</v>
      </c>
      <c r="E29" s="31">
        <v>49599</v>
      </c>
      <c r="F29" s="31">
        <v>54601</v>
      </c>
    </row>
    <row r="30" spans="1:11" x14ac:dyDescent="0.3">
      <c r="A30" s="9" t="s">
        <v>15</v>
      </c>
      <c r="B30" s="10">
        <f t="shared" si="2"/>
        <v>59453.5</v>
      </c>
      <c r="C30" s="31">
        <v>58707</v>
      </c>
      <c r="D30" s="31">
        <v>42301</v>
      </c>
      <c r="E30" s="31">
        <v>63373</v>
      </c>
      <c r="F30" s="31">
        <v>73433</v>
      </c>
    </row>
    <row r="31" spans="1:11" x14ac:dyDescent="0.3">
      <c r="A31" s="11" t="s">
        <v>16</v>
      </c>
      <c r="B31" s="12">
        <f t="shared" si="2"/>
        <v>19567.5</v>
      </c>
      <c r="C31" s="32">
        <v>21769</v>
      </c>
      <c r="D31" s="32">
        <v>17348</v>
      </c>
      <c r="E31" s="32">
        <v>19238</v>
      </c>
      <c r="F31" s="32">
        <v>19915</v>
      </c>
    </row>
    <row r="32" spans="1:11" x14ac:dyDescent="0.3">
      <c r="A32" s="15"/>
      <c r="B32" s="16"/>
      <c r="C32" s="26"/>
      <c r="D32" s="27"/>
      <c r="E32" s="27"/>
    </row>
    <row r="33" spans="1:6" x14ac:dyDescent="0.3">
      <c r="A33" s="28" t="s">
        <v>20</v>
      </c>
      <c r="B33" s="14"/>
      <c r="C33" s="13"/>
      <c r="D33" s="13"/>
      <c r="E33" s="13"/>
      <c r="F33" s="29"/>
    </row>
    <row r="34" spans="1:6" x14ac:dyDescent="0.3">
      <c r="A34" s="16" t="s">
        <v>17</v>
      </c>
      <c r="B34" s="14"/>
      <c r="C34" s="29"/>
      <c r="D34" s="29"/>
      <c r="E34" s="29"/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2020-01-10T03:27:38Z</cp:lastPrinted>
  <dcterms:created xsi:type="dcterms:W3CDTF">2005-03-08T09:06:26Z</dcterms:created>
  <dcterms:modified xsi:type="dcterms:W3CDTF">2021-03-10T02:52:23Z</dcterms:modified>
</cp:coreProperties>
</file>