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G:\New folder\สรง.Q2\"/>
    </mc:Choice>
  </mc:AlternateContent>
  <xr:revisionPtr revIDLastSave="0" documentId="13_ncr:1_{872F503B-889E-4015-95CE-548B3961D229}" xr6:coauthVersionLast="47" xr6:coauthVersionMax="47" xr10:uidLastSave="{00000000-0000-0000-0000-000000000000}"/>
  <bookViews>
    <workbookView xWindow="-120" yWindow="-120" windowWidth="21840" windowHeight="13140" tabRatio="907" xr2:uid="{00000000-000D-0000-FFFF-FFFF00000000}"/>
  </bookViews>
  <sheets>
    <sheet name="ตารางที่5" sheetId="2" r:id="rId1"/>
  </sheets>
  <definedNames>
    <definedName name="_xlnm.Print_Area" localSheetId="0">ตารางที่5!$A$1:$E$22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2" l="1"/>
  <c r="D7" i="2"/>
  <c r="B12" i="2" l="1"/>
  <c r="D5" i="2" l="1"/>
  <c r="D18" i="2" s="1"/>
  <c r="D20" i="2" l="1"/>
  <c r="D19" i="2"/>
  <c r="D16" i="2"/>
  <c r="D21" i="2"/>
  <c r="D15" i="2"/>
  <c r="D17" i="2"/>
  <c r="D14" i="2"/>
  <c r="C5" i="2"/>
  <c r="C18" i="2" l="1"/>
  <c r="C16" i="2"/>
  <c r="C15" i="2"/>
  <c r="C20" i="2"/>
  <c r="C19" i="2"/>
  <c r="C17" i="2"/>
  <c r="B11" i="2" l="1"/>
  <c r="B10" i="2"/>
  <c r="B9" i="2"/>
  <c r="B8" i="2"/>
  <c r="B6" i="2"/>
  <c r="B5" i="2"/>
  <c r="B15" i="2" l="1"/>
  <c r="B20" i="2"/>
  <c r="B19" i="2"/>
  <c r="B17" i="2"/>
  <c r="B18" i="2"/>
  <c r="B14" i="2"/>
  <c r="B21" i="2"/>
  <c r="B7" i="2"/>
  <c r="B16" i="2" s="1"/>
  <c r="C14" i="2" l="1"/>
</calcChain>
</file>

<file path=xl/sharedStrings.xml><?xml version="1.0" encoding="utf-8"?>
<sst xmlns="http://schemas.openxmlformats.org/spreadsheetml/2006/main" count="24" uniqueCount="16">
  <si>
    <t>ยอดรวม</t>
  </si>
  <si>
    <t>สถานภาพการทำงาน</t>
  </si>
  <si>
    <t>1.  นายจ้าง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</si>
  <si>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</si>
  <si>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</si>
  <si>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</si>
  <si>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</si>
  <si>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</si>
  <si>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</si>
  <si>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</si>
  <si>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</si>
  <si>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ชาย</t>
  </si>
  <si>
    <t xml:space="preserve">                   หญิง</t>
  </si>
  <si>
    <t xml:space="preserve">                    รวม</t>
  </si>
  <si>
    <t>.</t>
  </si>
  <si>
    <t>ตารางที่ 5   จำนวนและร้อยละของผู้มีงานทำ จำแนกตามสถานภาพการทำงาน และเพศ พ.ศ. 2564 :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</si>
</sst>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000"/>
    <numFmt numFmtId="188" formatCode="0.000"/>
    <numFmt numFmtId="189" formatCode="0.0"/>
    <numFmt numFmtId="190" formatCode="_-* #,##0_-;\-* #,##0_-;_-* &quot;-&quot;??_-;_-@_-"/>
    <numFmt numFmtId="191" formatCode="_-* #,##0.0_-;\-* #,##0.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9" fillId="0" borderId="0" xfId="0" applyFont="1"/>
    <xf numFmtId="189" fontId="9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89" fontId="9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/>
    <xf numFmtId="189" fontId="3" fillId="0" borderId="0" xfId="0" applyNumberFormat="1" applyFont="1"/>
    <xf numFmtId="189" fontId="9" fillId="0" borderId="0" xfId="0" applyNumberFormat="1" applyFont="1"/>
    <xf numFmtId="189" fontId="5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2" fontId="3" fillId="0" borderId="0" xfId="0" applyNumberFormat="1" applyFont="1"/>
    <xf numFmtId="188" fontId="5" fillId="0" borderId="0" xfId="0" applyNumberFormat="1" applyFont="1" applyAlignment="1">
      <alignment vertical="center"/>
    </xf>
    <xf numFmtId="3" fontId="5" fillId="0" borderId="0" xfId="0" applyNumberFormat="1" applyFont="1" applyFill="1" applyAlignment="1">
      <alignment horizontal="right" wrapText="1"/>
    </xf>
    <xf numFmtId="191" fontId="5" fillId="0" borderId="0" xfId="0" applyNumberFormat="1" applyFont="1"/>
    <xf numFmtId="191" fontId="4" fillId="0" borderId="0" xfId="0" applyNumberFormat="1" applyFont="1" applyAlignment="1">
      <alignment horizontal="center"/>
    </xf>
    <xf numFmtId="191" fontId="9" fillId="0" borderId="1" xfId="0" applyNumberFormat="1" applyFont="1" applyBorder="1" applyAlignment="1">
      <alignment horizontal="right" vertical="center"/>
    </xf>
    <xf numFmtId="191" fontId="9" fillId="0" borderId="0" xfId="0" applyNumberFormat="1" applyFont="1"/>
    <xf numFmtId="191" fontId="3" fillId="0" borderId="0" xfId="0" applyNumberFormat="1" applyFont="1"/>
    <xf numFmtId="3" fontId="12" fillId="0" borderId="0" xfId="0" applyNumberFormat="1" applyFont="1" applyFill="1" applyBorder="1" applyAlignment="1">
      <alignment horizontal="right" wrapText="1"/>
    </xf>
    <xf numFmtId="190" fontId="5" fillId="0" borderId="0" xfId="1" applyNumberFormat="1" applyFont="1" applyFill="1" applyAlignment="1">
      <alignment horizontal="right"/>
    </xf>
    <xf numFmtId="43" fontId="5" fillId="0" borderId="0" xfId="1" applyNumberFormat="1" applyFont="1" applyFill="1" applyAlignment="1">
      <alignment horizontal="right"/>
    </xf>
    <xf numFmtId="191" fontId="6" fillId="0" borderId="0" xfId="1" applyNumberFormat="1" applyFont="1" applyFill="1" applyAlignment="1">
      <alignment horizontal="right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/>
    <xf numFmtId="3" fontId="5" fillId="0" borderId="0" xfId="0" applyNumberFormat="1" applyFont="1" applyFill="1" applyAlignment="1">
      <alignment horizontal="right"/>
    </xf>
    <xf numFmtId="0" fontId="7" fillId="0" borderId="1" xfId="0" applyFont="1" applyFill="1" applyBorder="1" applyAlignment="1">
      <alignment horizontal="right" vertical="center" indent="1"/>
    </xf>
    <xf numFmtId="191" fontId="7" fillId="0" borderId="1" xfId="0" applyNumberFormat="1" applyFont="1" applyFill="1" applyBorder="1" applyAlignment="1">
      <alignment horizontal="right" vertical="center" indent="1"/>
    </xf>
    <xf numFmtId="0" fontId="7" fillId="0" borderId="0" xfId="0" applyFont="1" applyFill="1" applyAlignment="1">
      <alignment horizontal="center"/>
    </xf>
    <xf numFmtId="3" fontId="11" fillId="0" borderId="0" xfId="0" applyNumberFormat="1" applyFont="1" applyFill="1" applyBorder="1" applyAlignment="1">
      <alignment horizontal="right" wrapText="1"/>
    </xf>
    <xf numFmtId="3" fontId="6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/>
    <xf numFmtId="3" fontId="5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/>
    <xf numFmtId="189" fontId="6" fillId="0" borderId="0" xfId="0" applyNumberFormat="1" applyFont="1" applyFill="1" applyBorder="1" applyAlignment="1">
      <alignment horizontal="right" vertical="center"/>
    </xf>
    <xf numFmtId="191" fontId="6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189" fontId="5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J24"/>
  <sheetViews>
    <sheetView tabSelected="1" workbookViewId="0"/>
  </sheetViews>
  <sheetFormatPr defaultColWidth="9.140625" defaultRowHeight="30.75" customHeight="1" x14ac:dyDescent="0.35"/>
  <cols>
    <col min="1" max="1" width="33.7109375" style="1" customWidth="1"/>
    <col min="2" max="2" width="18.28515625" style="1" customWidth="1"/>
    <col min="3" max="3" width="18.28515625" style="33" customWidth="1"/>
    <col min="4" max="4" width="18.28515625" style="1" customWidth="1"/>
    <col min="5" max="5" width="0.85546875" style="1" customWidth="1"/>
    <col min="6" max="6" width="9.140625" style="1"/>
    <col min="7" max="7" width="11.42578125" style="1" bestFit="1" customWidth="1"/>
    <col min="8" max="16384" width="9.140625" style="1"/>
  </cols>
  <sheetData>
    <row r="1" spans="1:10" s="2" customFormat="1" ht="33" customHeight="1" x14ac:dyDescent="0.35">
      <c r="A1" s="18" t="s">
        <v>15</v>
      </c>
      <c r="B1" s="3"/>
      <c r="C1" s="29"/>
      <c r="D1" s="3"/>
    </row>
    <row r="2" spans="1:10" s="2" customFormat="1" ht="6" customHeight="1" x14ac:dyDescent="0.35">
      <c r="A2" s="5"/>
      <c r="B2" s="5"/>
      <c r="C2" s="30"/>
      <c r="D2" s="5"/>
      <c r="E2" s="7"/>
    </row>
    <row r="3" spans="1:10" s="2" customFormat="1" ht="24" customHeight="1" x14ac:dyDescent="0.35">
      <c r="A3" s="56" t="s">
        <v>1</v>
      </c>
      <c r="B3" s="54" t="s">
        <v>10</v>
      </c>
      <c r="C3" s="54"/>
      <c r="D3" s="54"/>
      <c r="E3" s="8"/>
    </row>
    <row r="4" spans="1:10" s="2" customFormat="1" ht="24" customHeight="1" x14ac:dyDescent="0.35">
      <c r="A4" s="57"/>
      <c r="B4" s="41" t="s">
        <v>13</v>
      </c>
      <c r="C4" s="42" t="s">
        <v>11</v>
      </c>
      <c r="D4" s="41" t="s">
        <v>12</v>
      </c>
      <c r="E4" s="7"/>
    </row>
    <row r="5" spans="1:10" s="10" customFormat="1" ht="30" customHeight="1" x14ac:dyDescent="0.3">
      <c r="A5" s="43" t="s">
        <v>0</v>
      </c>
      <c r="B5" s="44">
        <f t="shared" ref="B5:B11" si="0">C5+D5</f>
        <v>451272</v>
      </c>
      <c r="C5" s="45">
        <f>SUM(C6,C7,C10:C12)</f>
        <v>244365</v>
      </c>
      <c r="D5" s="45">
        <f>SUM(D6,D7,D10:D12)</f>
        <v>206907</v>
      </c>
      <c r="E5" s="19"/>
      <c r="G5" s="25"/>
      <c r="H5" s="25"/>
      <c r="I5" s="25"/>
    </row>
    <row r="6" spans="1:10" s="11" customFormat="1" ht="30" customHeight="1" x14ac:dyDescent="0.3">
      <c r="A6" s="46" t="s">
        <v>2</v>
      </c>
      <c r="B6" s="34">
        <f t="shared" si="0"/>
        <v>11082</v>
      </c>
      <c r="C6" s="47">
        <v>8638</v>
      </c>
      <c r="D6" s="47">
        <v>2444</v>
      </c>
      <c r="E6" s="20"/>
      <c r="G6" s="25"/>
      <c r="H6" s="25"/>
      <c r="I6" s="25"/>
    </row>
    <row r="7" spans="1:10" s="11" customFormat="1" ht="30" customHeight="1" x14ac:dyDescent="0.3">
      <c r="A7" s="48" t="s">
        <v>8</v>
      </c>
      <c r="B7" s="34">
        <f>B8+B9</f>
        <v>210590</v>
      </c>
      <c r="C7" s="34">
        <f>SUM(C8:C9)</f>
        <v>116479</v>
      </c>
      <c r="D7" s="34">
        <f>SUM(D8:D9)</f>
        <v>94111</v>
      </c>
      <c r="E7" s="20"/>
      <c r="G7" s="25"/>
      <c r="H7" s="25"/>
      <c r="I7" s="25"/>
    </row>
    <row r="8" spans="1:10" s="11" customFormat="1" ht="30" customHeight="1" x14ac:dyDescent="0.3">
      <c r="A8" s="48" t="s">
        <v>3</v>
      </c>
      <c r="B8" s="34">
        <f t="shared" si="0"/>
        <v>42296</v>
      </c>
      <c r="C8" s="47">
        <v>18967</v>
      </c>
      <c r="D8" s="47">
        <v>23329</v>
      </c>
      <c r="E8" s="20"/>
      <c r="G8" s="25"/>
      <c r="H8" s="25"/>
      <c r="I8" s="25"/>
    </row>
    <row r="9" spans="1:10" s="11" customFormat="1" ht="30" customHeight="1" x14ac:dyDescent="0.3">
      <c r="A9" s="46" t="s">
        <v>4</v>
      </c>
      <c r="B9" s="34">
        <f t="shared" si="0"/>
        <v>168294</v>
      </c>
      <c r="C9" s="47">
        <v>97512</v>
      </c>
      <c r="D9" s="47">
        <v>70782</v>
      </c>
      <c r="E9" s="20"/>
      <c r="G9" s="25"/>
      <c r="H9" s="25"/>
      <c r="I9" s="25" t="s">
        <v>14</v>
      </c>
    </row>
    <row r="10" spans="1:10" s="11" customFormat="1" ht="30" customHeight="1" x14ac:dyDescent="0.3">
      <c r="A10" s="46" t="s">
        <v>5</v>
      </c>
      <c r="B10" s="34">
        <f t="shared" si="0"/>
        <v>163047</v>
      </c>
      <c r="C10" s="47">
        <v>92548</v>
      </c>
      <c r="D10" s="47">
        <v>70499</v>
      </c>
      <c r="E10" s="20"/>
      <c r="G10" s="25"/>
      <c r="H10" s="25"/>
      <c r="I10" s="25"/>
    </row>
    <row r="11" spans="1:10" ht="30" customHeight="1" x14ac:dyDescent="0.35">
      <c r="A11" s="46" t="s">
        <v>6</v>
      </c>
      <c r="B11" s="28">
        <f t="shared" si="0"/>
        <v>66553</v>
      </c>
      <c r="C11" s="40">
        <v>26700</v>
      </c>
      <c r="D11" s="40">
        <v>39853</v>
      </c>
      <c r="E11" s="13"/>
      <c r="G11" s="25"/>
      <c r="H11" s="25"/>
      <c r="I11" s="25"/>
    </row>
    <row r="12" spans="1:10" ht="30" customHeight="1" x14ac:dyDescent="0.35">
      <c r="A12" s="48" t="s">
        <v>7</v>
      </c>
      <c r="B12" s="35">
        <f>SUM(C12:D12)</f>
        <v>0</v>
      </c>
      <c r="C12" s="35"/>
      <c r="D12" s="35"/>
      <c r="E12" s="21"/>
      <c r="G12" s="25"/>
      <c r="H12" s="25"/>
      <c r="I12" s="25"/>
    </row>
    <row r="13" spans="1:10" ht="33" customHeight="1" x14ac:dyDescent="0.35">
      <c r="A13" s="39"/>
      <c r="B13" s="55" t="s">
        <v>9</v>
      </c>
      <c r="C13" s="55"/>
      <c r="D13" s="55"/>
      <c r="E13" s="12"/>
    </row>
    <row r="14" spans="1:10" s="10" customFormat="1" ht="27" customHeight="1" x14ac:dyDescent="0.5">
      <c r="A14" s="38" t="s">
        <v>0</v>
      </c>
      <c r="B14" s="49">
        <f>B5*100/$B$5</f>
        <v>100</v>
      </c>
      <c r="C14" s="50">
        <f>C5*100/C5</f>
        <v>100</v>
      </c>
      <c r="D14" s="49">
        <f>D5*100/D5</f>
        <v>100</v>
      </c>
      <c r="E14" s="9"/>
      <c r="G14" s="25"/>
      <c r="H14" s="24"/>
      <c r="I14" s="24"/>
    </row>
    <row r="15" spans="1:10" s="11" customFormat="1" ht="30" customHeight="1" x14ac:dyDescent="0.5">
      <c r="A15" s="51" t="s">
        <v>2</v>
      </c>
      <c r="B15" s="52">
        <f>B6*100/B5</f>
        <v>2.4557251502419826</v>
      </c>
      <c r="C15" s="52">
        <f>C6*100/C5</f>
        <v>3.5348761074621979</v>
      </c>
      <c r="D15" s="52">
        <f>D6*100/D5</f>
        <v>1.1812070157123733</v>
      </c>
      <c r="E15" s="15"/>
      <c r="G15" s="25"/>
      <c r="H15" s="24"/>
      <c r="I15" s="4"/>
    </row>
    <row r="16" spans="1:10" s="11" customFormat="1" ht="30" customHeight="1" x14ac:dyDescent="0.5">
      <c r="A16" s="51" t="s">
        <v>8</v>
      </c>
      <c r="B16" s="52">
        <f>B7*100/B5</f>
        <v>46.665868921625979</v>
      </c>
      <c r="C16" s="52">
        <f>C7*100/C5</f>
        <v>47.66599144722035</v>
      </c>
      <c r="D16" s="52">
        <f>D7*100/D5</f>
        <v>45.48468635667232</v>
      </c>
      <c r="E16" s="15"/>
      <c r="G16" s="25"/>
      <c r="H16" s="24"/>
      <c r="I16" s="24"/>
      <c r="J16" s="24"/>
    </row>
    <row r="17" spans="1:9" s="11" customFormat="1" ht="30" customHeight="1" x14ac:dyDescent="0.5">
      <c r="A17" s="51" t="s">
        <v>3</v>
      </c>
      <c r="B17" s="52">
        <f>B8*100/B5</f>
        <v>9.3726178446701773</v>
      </c>
      <c r="C17" s="52">
        <f>C8*100/C5</f>
        <v>7.7617498414257362</v>
      </c>
      <c r="D17" s="52">
        <f>D8*100/D5</f>
        <v>11.275113940079359</v>
      </c>
      <c r="E17" s="15"/>
      <c r="G17" s="25"/>
      <c r="H17" s="24"/>
      <c r="I17" s="4"/>
    </row>
    <row r="18" spans="1:9" s="11" customFormat="1" ht="30" customHeight="1" x14ac:dyDescent="0.5">
      <c r="A18" s="51" t="s">
        <v>4</v>
      </c>
      <c r="B18" s="52">
        <f>B9*100/B5</f>
        <v>37.293251076955805</v>
      </c>
      <c r="C18" s="52">
        <f>C9*100/C5</f>
        <v>39.90424160579461</v>
      </c>
      <c r="D18" s="52">
        <f>D9*100/D5</f>
        <v>34.209572416592962</v>
      </c>
      <c r="E18" s="15"/>
      <c r="G18" s="25"/>
      <c r="H18" s="24"/>
      <c r="I18" s="4"/>
    </row>
    <row r="19" spans="1:9" s="11" customFormat="1" ht="30" customHeight="1" x14ac:dyDescent="0.5">
      <c r="A19" s="51" t="s">
        <v>5</v>
      </c>
      <c r="B19" s="52">
        <f>B10*100/B5</f>
        <v>36.130537680157424</v>
      </c>
      <c r="C19" s="52">
        <f>C10*100/C5</f>
        <v>37.8728541321384</v>
      </c>
      <c r="D19" s="52">
        <f>D10*100/D5</f>
        <v>34.072795990469146</v>
      </c>
      <c r="E19" s="15"/>
      <c r="G19" s="27"/>
      <c r="H19" s="24"/>
      <c r="I19" s="4"/>
    </row>
    <row r="20" spans="1:9" ht="30" customHeight="1" x14ac:dyDescent="0.35">
      <c r="A20" s="51" t="s">
        <v>6</v>
      </c>
      <c r="B20" s="52">
        <f>B11*100/B5</f>
        <v>14.747868247974614</v>
      </c>
      <c r="C20" s="52">
        <f>C11*100/C5</f>
        <v>10.926278313179056</v>
      </c>
      <c r="D20" s="52">
        <f>D11*100/D5</f>
        <v>19.261310637146156</v>
      </c>
      <c r="E20" s="12"/>
      <c r="G20" s="25"/>
      <c r="H20" s="24"/>
      <c r="I20" s="3"/>
    </row>
    <row r="21" spans="1:9" ht="30" customHeight="1" x14ac:dyDescent="0.35">
      <c r="A21" s="53" t="s">
        <v>7</v>
      </c>
      <c r="B21" s="37">
        <f>B12*100/$B$5</f>
        <v>0</v>
      </c>
      <c r="C21" s="36">
        <v>0</v>
      </c>
      <c r="D21" s="37">
        <f>D12*100/D5</f>
        <v>0</v>
      </c>
      <c r="E21" s="14"/>
      <c r="F21" s="22"/>
      <c r="G21" s="25"/>
    </row>
    <row r="22" spans="1:9" ht="6" customHeight="1" x14ac:dyDescent="0.35">
      <c r="A22" s="16"/>
      <c r="B22" s="17"/>
      <c r="C22" s="31"/>
      <c r="D22" s="17"/>
      <c r="E22" s="6"/>
    </row>
    <row r="23" spans="1:9" ht="21" x14ac:dyDescent="0.35">
      <c r="A23" s="13"/>
      <c r="B23" s="23"/>
      <c r="C23" s="32"/>
      <c r="D23" s="23"/>
    </row>
    <row r="24" spans="1:9" ht="30.75" customHeight="1" x14ac:dyDescent="0.35">
      <c r="A24" s="3"/>
      <c r="B24" s="26"/>
      <c r="D24" s="26"/>
    </row>
  </sheetData>
  <mergeCells count="3">
    <mergeCell ref="B3:D3"/>
    <mergeCell ref="B13:D13"/>
    <mergeCell ref="A3:A4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2021-09-03T06:43:21Z</cp:lastPrinted>
  <dcterms:created xsi:type="dcterms:W3CDTF">2000-11-20T04:06:35Z</dcterms:created>
  <dcterms:modified xsi:type="dcterms:W3CDTF">2022-06-02T08:43:15Z</dcterms:modified>
</cp:coreProperties>
</file>