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ee_B\DATA\LFS\สรง2564\สรงQ3_64\UP\"/>
    </mc:Choice>
  </mc:AlternateContent>
  <xr:revisionPtr revIDLastSave="0" documentId="8_{A15A6195-51A1-4B9A-A553-3491EDE029E1}" xr6:coauthVersionLast="47" xr6:coauthVersionMax="47" xr10:uidLastSave="{00000000-0000-0000-0000-000000000000}"/>
  <bookViews>
    <workbookView xWindow="-120" yWindow="-120" windowWidth="21840" windowHeight="13140" xr2:uid="{5140B6A8-B0A1-42D1-9F7E-7D132FABCF31}"/>
  </bookViews>
  <sheets>
    <sheet name="ตารางที่5" sheetId="1" r:id="rId1"/>
  </sheets>
  <definedNames>
    <definedName name="_xlnm.Print_Area" localSheetId="0">ตารางที่5!$A$1:$E$22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1" l="1"/>
  <c r="B11" i="1"/>
  <c r="B10" i="1"/>
  <c r="B9" i="1"/>
  <c r="B8" i="1"/>
  <c r="D7" i="1"/>
  <c r="C7" i="1"/>
  <c r="B6" i="1"/>
  <c r="D5" i="1"/>
  <c r="D21" i="1" s="1"/>
  <c r="C5" i="1"/>
  <c r="C17" i="1" s="1"/>
  <c r="B5" i="1" l="1"/>
  <c r="C14" i="1"/>
  <c r="C18" i="1"/>
  <c r="C19" i="1"/>
  <c r="D15" i="1"/>
  <c r="D19" i="1"/>
  <c r="D14" i="1"/>
  <c r="D18" i="1"/>
  <c r="B7" i="1"/>
  <c r="C15" i="1"/>
  <c r="D17" i="1"/>
  <c r="C16" i="1"/>
  <c r="C20" i="1"/>
  <c r="D16" i="1"/>
  <c r="D20" i="1"/>
  <c r="B18" i="1" l="1"/>
  <c r="B14" i="1"/>
  <c r="B21" i="1"/>
  <c r="B17" i="1"/>
  <c r="B20" i="1"/>
  <c r="B19" i="1"/>
  <c r="B16" i="1"/>
  <c r="B15" i="1"/>
</calcChain>
</file>

<file path=xl/sharedStrings.xml><?xml version="1.0" encoding="utf-8"?>
<sst xmlns="http://schemas.openxmlformats.org/spreadsheetml/2006/main" count="24" uniqueCount="16">
  <si>
    <t>ตารางที่ 5   จำนวนและร้อยละของผู้มีงานทำ จำแนกตามสถานภาพการทำงาน และเพศ พ.ศ. 2564 ไตรมาส 3</t>
  </si>
  <si>
    <t>สถานภาพการทำงาน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</si>
  <si>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</si>
  <si>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 xml:space="preserve">                    รวม</t>
  </si>
  <si>
    <t xml:space="preserve">                   ชาย</t>
  </si>
  <si>
    <t xml:space="preserve">                   หญิง</t>
  </si>
  <si>
    <t>ยอดรวม</t>
  </si>
  <si>
    <t>1.  นายจ้าง</t>
  </si>
  <si>
    <t>2.  ลูกจ้าง</t>
  </si>
  <si>
    <t xml:space="preserve">    2.1  ลูกจ้างรัฐบาล</t>
  </si>
  <si>
    <t xml:space="preserve">    2.2  ลูกจ้างเอกชน</t>
  </si>
  <si>
    <t>.</t>
  </si>
  <si>
    <t>3.  ทำงานส่วนตัว</t>
  </si>
  <si>
    <t>4.  ช่วยธุรกิจในครัวเรือน</t>
  </si>
  <si>
    <t>5.  การรวมกลุ่ม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</si>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</sst>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_-* #,##0.0_-;\-* #,##0.0_-;_-* &quot;-&quot;??_-;_-@_-"/>
    <numFmt numFmtId="188" formatCode="0.0000"/>
    <numFmt numFmtId="189" formatCode="_-* #,##0_-;\-* #,##0_-;_-* &quot;-&quot;??_-;_-@_-"/>
    <numFmt numFmtId="190" formatCode="0.0"/>
    <numFmt numFmtId="191" formatCode="0.000"/>
  </numFmts>
  <fonts count="12" x14ac:knownFonts="1">
    <font>
      <sz val="14"/>
      <name val="Cordia New"/>
      <charset val="222"/>
    </font>
    <font>
      <b/>
      <sz val="15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u/>
      <sz val="15"/>
      <name val="TH SarabunPSK"/>
      <family val="2"/>
    </font>
    <font>
      <b/>
      <sz val="14"/>
      <color rgb="FF000000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sz val="14"/>
      <color rgb="FF000000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187" fontId="3" fillId="0" borderId="0" xfId="0" applyNumberFormat="1" applyFont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indent="1"/>
    </xf>
    <xf numFmtId="187" fontId="1" fillId="0" borderId="1" xfId="0" applyNumberFormat="1" applyFont="1" applyBorder="1" applyAlignment="1">
      <alignment horizontal="right" vertical="center" indent="1"/>
    </xf>
    <xf numFmtId="0" fontId="1" fillId="0" borderId="0" xfId="0" applyFont="1" applyAlignment="1">
      <alignment horizontal="center"/>
    </xf>
    <xf numFmtId="3" fontId="5" fillId="0" borderId="0" xfId="0" applyNumberFormat="1" applyFont="1" applyAlignment="1">
      <alignment horizontal="right" wrapText="1"/>
    </xf>
    <xf numFmtId="3" fontId="6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7" fillId="0" borderId="0" xfId="0" applyFont="1"/>
    <xf numFmtId="3" fontId="8" fillId="0" borderId="0" xfId="0" applyNumberFormat="1" applyFont="1" applyAlignment="1">
      <alignment horizontal="right" wrapText="1"/>
    </xf>
    <xf numFmtId="3" fontId="2" fillId="0" borderId="0" xfId="0" applyNumberFormat="1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2" fillId="0" borderId="0" xfId="0" applyNumberFormat="1" applyFont="1" applyAlignment="1">
      <alignment horizontal="right" wrapText="1"/>
    </xf>
    <xf numFmtId="0" fontId="9" fillId="0" borderId="0" xfId="0" applyFont="1"/>
    <xf numFmtId="0" fontId="10" fillId="0" borderId="0" xfId="0" applyFont="1"/>
    <xf numFmtId="189" fontId="2" fillId="0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90" fontId="6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190" fontId="2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90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191" fontId="2" fillId="0" borderId="0" xfId="0" applyNumberFormat="1" applyFont="1" applyAlignment="1">
      <alignment vertical="center"/>
    </xf>
    <xf numFmtId="187" fontId="6" fillId="0" borderId="0" xfId="1" applyNumberFormat="1" applyFont="1" applyFill="1" applyAlignment="1">
      <alignment horizontal="right" vertical="center"/>
    </xf>
    <xf numFmtId="43" fontId="2" fillId="0" borderId="0" xfId="1" applyFont="1" applyFill="1" applyAlignment="1">
      <alignment horizontal="right" vertical="center"/>
    </xf>
    <xf numFmtId="190" fontId="9" fillId="0" borderId="0" xfId="0" applyNumberFormat="1" applyFont="1" applyAlignment="1">
      <alignment horizontal="right" vertical="center"/>
    </xf>
    <xf numFmtId="190" fontId="10" fillId="0" borderId="0" xfId="0" applyNumberFormat="1" applyFont="1"/>
    <xf numFmtId="0" fontId="7" fillId="0" borderId="1" xfId="0" applyFont="1" applyBorder="1" applyAlignment="1">
      <alignment vertical="center"/>
    </xf>
    <xf numFmtId="190" fontId="9" fillId="0" borderId="1" xfId="0" applyNumberFormat="1" applyFont="1" applyBorder="1" applyAlignment="1">
      <alignment horizontal="right" vertical="center"/>
    </xf>
    <xf numFmtId="187" fontId="9" fillId="0" borderId="1" xfId="0" applyNumberFormat="1" applyFont="1" applyBorder="1" applyAlignment="1">
      <alignment horizontal="right" vertical="center"/>
    </xf>
    <xf numFmtId="0" fontId="10" fillId="0" borderId="1" xfId="0" applyFont="1" applyBorder="1"/>
    <xf numFmtId="190" fontId="9" fillId="0" borderId="0" xfId="0" applyNumberFormat="1" applyFont="1"/>
    <xf numFmtId="187" fontId="9" fillId="0" borderId="0" xfId="0" applyNumberFormat="1" applyFont="1"/>
    <xf numFmtId="2" fontId="10" fillId="0" borderId="0" xfId="0" applyNumberFormat="1" applyFont="1"/>
    <xf numFmtId="187" fontId="10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B4FED0B-FA34-42DA-AB1A-3167062C3738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BF716-4FC4-40FE-845C-F823C50D2BB9}">
  <sheetPr>
    <tabColor rgb="FF00B0F0"/>
    <pageSetUpPr fitToPage="1"/>
  </sheetPr>
  <dimension ref="A1:J24"/>
  <sheetViews>
    <sheetView tabSelected="1" workbookViewId="0">
      <selection activeCell="I6" sqref="I6"/>
    </sheetView>
  </sheetViews>
  <sheetFormatPr defaultColWidth="9.140625" defaultRowHeight="30.75" customHeight="1" x14ac:dyDescent="0.35"/>
  <cols>
    <col min="1" max="1" width="33.7109375" style="26" customWidth="1"/>
    <col min="2" max="2" width="18.28515625" style="26" customWidth="1"/>
    <col min="3" max="3" width="18.28515625" style="48" customWidth="1"/>
    <col min="4" max="4" width="18.28515625" style="26" customWidth="1"/>
    <col min="5" max="5" width="0.85546875" style="26" customWidth="1"/>
    <col min="6" max="6" width="9.140625" style="26"/>
    <col min="7" max="7" width="11.42578125" style="26" bestFit="1" customWidth="1"/>
    <col min="8" max="16384" width="9.140625" style="26"/>
  </cols>
  <sheetData>
    <row r="1" spans="1:10" s="4" customFormat="1" ht="33" customHeight="1" x14ac:dyDescent="0.35">
      <c r="A1" s="1" t="s">
        <v>0</v>
      </c>
      <c r="B1" s="2"/>
      <c r="C1" s="3"/>
      <c r="D1" s="2"/>
    </row>
    <row r="2" spans="1:10" s="4" customFormat="1" ht="6" customHeight="1" x14ac:dyDescent="0.35">
      <c r="A2" s="5"/>
      <c r="B2" s="5"/>
      <c r="C2" s="6"/>
      <c r="D2" s="5"/>
      <c r="E2" s="7"/>
    </row>
    <row r="3" spans="1:10" s="4" customFormat="1" ht="24" customHeight="1" x14ac:dyDescent="0.35">
      <c r="A3" s="8" t="s">
        <v>1</v>
      </c>
      <c r="B3" s="9" t="s">
        <v>2</v>
      </c>
      <c r="C3" s="9"/>
      <c r="D3" s="9"/>
    </row>
    <row r="4" spans="1:10" s="4" customFormat="1" ht="24" customHeight="1" x14ac:dyDescent="0.35">
      <c r="A4" s="10"/>
      <c r="B4" s="11" t="s">
        <v>3</v>
      </c>
      <c r="C4" s="12" t="s">
        <v>4</v>
      </c>
      <c r="D4" s="11" t="s">
        <v>5</v>
      </c>
      <c r="E4" s="7"/>
    </row>
    <row r="5" spans="1:10" s="17" customFormat="1" ht="30" customHeight="1" x14ac:dyDescent="0.3">
      <c r="A5" s="13" t="s">
        <v>6</v>
      </c>
      <c r="B5" s="14">
        <f t="shared" ref="B5:B11" si="0">C5+D5</f>
        <v>433112</v>
      </c>
      <c r="C5" s="15">
        <f>SUM(C6,C7,C10:C12)</f>
        <v>239647</v>
      </c>
      <c r="D5" s="15">
        <f>SUM(D6,D7,D10:D12)</f>
        <v>193465</v>
      </c>
      <c r="E5" s="16"/>
      <c r="G5" s="18"/>
      <c r="H5" s="18"/>
      <c r="I5" s="18"/>
    </row>
    <row r="6" spans="1:10" s="23" customFormat="1" ht="30" customHeight="1" x14ac:dyDescent="0.3">
      <c r="A6" s="19" t="s">
        <v>7</v>
      </c>
      <c r="B6" s="20">
        <f t="shared" si="0"/>
        <v>8132</v>
      </c>
      <c r="C6" s="21">
        <v>6096</v>
      </c>
      <c r="D6" s="21">
        <v>2036</v>
      </c>
      <c r="E6" s="22"/>
      <c r="G6" s="18"/>
      <c r="H6" s="18"/>
      <c r="I6" s="18"/>
    </row>
    <row r="7" spans="1:10" s="23" customFormat="1" ht="30" customHeight="1" x14ac:dyDescent="0.3">
      <c r="A7" s="19" t="s">
        <v>8</v>
      </c>
      <c r="B7" s="20">
        <f>B8+B9</f>
        <v>208172</v>
      </c>
      <c r="C7" s="20">
        <f>SUM(C8:C9)</f>
        <v>115913</v>
      </c>
      <c r="D7" s="20">
        <f>SUM(D8:D9)</f>
        <v>92259</v>
      </c>
      <c r="E7" s="22"/>
      <c r="G7" s="18"/>
      <c r="H7" s="18"/>
      <c r="I7" s="18"/>
    </row>
    <row r="8" spans="1:10" s="23" customFormat="1" ht="30" customHeight="1" x14ac:dyDescent="0.3">
      <c r="A8" s="19" t="s">
        <v>9</v>
      </c>
      <c r="B8" s="20">
        <f t="shared" si="0"/>
        <v>38011</v>
      </c>
      <c r="C8" s="21">
        <v>17829</v>
      </c>
      <c r="D8" s="21">
        <v>20182</v>
      </c>
      <c r="E8" s="22"/>
      <c r="G8" s="18"/>
      <c r="H8" s="18"/>
      <c r="I8" s="18"/>
    </row>
    <row r="9" spans="1:10" s="23" customFormat="1" ht="30" customHeight="1" x14ac:dyDescent="0.3">
      <c r="A9" s="19" t="s">
        <v>10</v>
      </c>
      <c r="B9" s="20">
        <f t="shared" si="0"/>
        <v>170161</v>
      </c>
      <c r="C9" s="21">
        <v>98084</v>
      </c>
      <c r="D9" s="21">
        <v>72077</v>
      </c>
      <c r="E9" s="22"/>
      <c r="G9" s="18"/>
      <c r="H9" s="18"/>
      <c r="I9" s="18" t="s">
        <v>11</v>
      </c>
    </row>
    <row r="10" spans="1:10" s="23" customFormat="1" ht="30" customHeight="1" x14ac:dyDescent="0.3">
      <c r="A10" s="19" t="s">
        <v>12</v>
      </c>
      <c r="B10" s="20">
        <f t="shared" si="0"/>
        <v>140988</v>
      </c>
      <c r="C10" s="21">
        <v>80707</v>
      </c>
      <c r="D10" s="21">
        <v>60281</v>
      </c>
      <c r="E10" s="22"/>
      <c r="G10" s="18"/>
      <c r="H10" s="18"/>
      <c r="I10" s="18"/>
    </row>
    <row r="11" spans="1:10" ht="30" customHeight="1" x14ac:dyDescent="0.35">
      <c r="A11" s="19" t="s">
        <v>13</v>
      </c>
      <c r="B11" s="24">
        <f t="shared" si="0"/>
        <v>75820</v>
      </c>
      <c r="C11" s="21">
        <v>36931</v>
      </c>
      <c r="D11" s="21">
        <v>38889</v>
      </c>
      <c r="E11" s="25"/>
      <c r="G11" s="18"/>
      <c r="H11" s="18"/>
      <c r="I11" s="18"/>
    </row>
    <row r="12" spans="1:10" ht="30" customHeight="1" x14ac:dyDescent="0.35">
      <c r="A12" s="19" t="s">
        <v>14</v>
      </c>
      <c r="B12" s="27">
        <f>SUM(C12:D12)</f>
        <v>0</v>
      </c>
      <c r="C12" s="27"/>
      <c r="D12" s="27"/>
      <c r="E12" s="25"/>
      <c r="G12" s="18"/>
      <c r="H12" s="18"/>
      <c r="I12" s="18"/>
    </row>
    <row r="13" spans="1:10" ht="33" customHeight="1" x14ac:dyDescent="0.35">
      <c r="A13" s="25"/>
      <c r="B13" s="28" t="s">
        <v>15</v>
      </c>
      <c r="C13" s="28"/>
      <c r="D13" s="28"/>
    </row>
    <row r="14" spans="1:10" s="17" customFormat="1" ht="27" customHeight="1" x14ac:dyDescent="0.5">
      <c r="A14" s="29" t="s">
        <v>6</v>
      </c>
      <c r="B14" s="30">
        <f>B5*100/$B$5</f>
        <v>100</v>
      </c>
      <c r="C14" s="31">
        <f>C5*100/C5</f>
        <v>100</v>
      </c>
      <c r="D14" s="30">
        <f>D5*100/D5</f>
        <v>100</v>
      </c>
      <c r="G14" s="18"/>
      <c r="H14" s="32"/>
      <c r="I14" s="32"/>
    </row>
    <row r="15" spans="1:10" s="23" customFormat="1" ht="30" customHeight="1" x14ac:dyDescent="0.5">
      <c r="A15" s="33" t="s">
        <v>7</v>
      </c>
      <c r="B15" s="34">
        <f>B6*100/B5</f>
        <v>1.8775743918432184</v>
      </c>
      <c r="C15" s="34">
        <f>C6*100/C5</f>
        <v>2.5437414196714334</v>
      </c>
      <c r="D15" s="34">
        <f>D6*100/D5</f>
        <v>1.0523867366190267</v>
      </c>
      <c r="G15" s="18"/>
      <c r="H15" s="32"/>
      <c r="I15" s="35"/>
    </row>
    <row r="16" spans="1:10" s="23" customFormat="1" ht="30" customHeight="1" x14ac:dyDescent="0.5">
      <c r="A16" s="33" t="s">
        <v>8</v>
      </c>
      <c r="B16" s="34">
        <f>B7*100/B5</f>
        <v>48.06424204362844</v>
      </c>
      <c r="C16" s="34">
        <f>C7*100/C5</f>
        <v>48.368224930835773</v>
      </c>
      <c r="D16" s="34">
        <f>D7*100/D5</f>
        <v>47.687695448789185</v>
      </c>
      <c r="G16" s="18"/>
      <c r="H16" s="32"/>
      <c r="I16" s="32"/>
      <c r="J16" s="32"/>
    </row>
    <row r="17" spans="1:9" s="23" customFormat="1" ht="30" customHeight="1" x14ac:dyDescent="0.5">
      <c r="A17" s="33" t="s">
        <v>9</v>
      </c>
      <c r="B17" s="34">
        <f>B8*100/B5</f>
        <v>8.7762518701860035</v>
      </c>
      <c r="C17" s="34">
        <f>C8*100/C5</f>
        <v>7.4396925477890399</v>
      </c>
      <c r="D17" s="34">
        <f>D8*100/D5</f>
        <v>10.431861060140077</v>
      </c>
      <c r="G17" s="18"/>
      <c r="H17" s="32"/>
      <c r="I17" s="35"/>
    </row>
    <row r="18" spans="1:9" s="23" customFormat="1" ht="30" customHeight="1" x14ac:dyDescent="0.5">
      <c r="A18" s="33" t="s">
        <v>10</v>
      </c>
      <c r="B18" s="34">
        <f>B9*100/B5</f>
        <v>39.287990173442438</v>
      </c>
      <c r="C18" s="34">
        <f>C9*100/C5</f>
        <v>40.928532383046729</v>
      </c>
      <c r="D18" s="34">
        <f>D9*100/D5</f>
        <v>37.255834388649113</v>
      </c>
      <c r="G18" s="18"/>
      <c r="H18" s="32"/>
      <c r="I18" s="35"/>
    </row>
    <row r="19" spans="1:9" s="23" customFormat="1" ht="30" customHeight="1" x14ac:dyDescent="0.5">
      <c r="A19" s="33" t="s">
        <v>12</v>
      </c>
      <c r="B19" s="34">
        <f>B10*100/B5</f>
        <v>32.552319030643346</v>
      </c>
      <c r="C19" s="34">
        <f>C10*100/C5</f>
        <v>33.67745058356666</v>
      </c>
      <c r="D19" s="34">
        <f>D10*100/D5</f>
        <v>31.158607500064612</v>
      </c>
      <c r="G19" s="36"/>
      <c r="H19" s="32"/>
      <c r="I19" s="35"/>
    </row>
    <row r="20" spans="1:9" ht="30" customHeight="1" x14ac:dyDescent="0.35">
      <c r="A20" s="33" t="s">
        <v>13</v>
      </c>
      <c r="B20" s="34">
        <f>B11*100/B5</f>
        <v>17.505864533884999</v>
      </c>
      <c r="C20" s="34">
        <f>C11*100/C5</f>
        <v>15.410583065926133</v>
      </c>
      <c r="D20" s="34">
        <f>D11*100/D5</f>
        <v>20.101310314527176</v>
      </c>
      <c r="G20" s="18"/>
      <c r="H20" s="32"/>
      <c r="I20" s="2"/>
    </row>
    <row r="21" spans="1:9" ht="30" customHeight="1" x14ac:dyDescent="0.35">
      <c r="A21" s="33" t="s">
        <v>14</v>
      </c>
      <c r="B21" s="37">
        <f>B12*100/$B$5</f>
        <v>0</v>
      </c>
      <c r="C21" s="38">
        <v>0</v>
      </c>
      <c r="D21" s="37">
        <f>D12*100/D5</f>
        <v>0</v>
      </c>
      <c r="E21" s="39"/>
      <c r="F21" s="40"/>
      <c r="G21" s="18"/>
    </row>
    <row r="22" spans="1:9" ht="6" customHeight="1" x14ac:dyDescent="0.35">
      <c r="A22" s="41"/>
      <c r="B22" s="42"/>
      <c r="C22" s="43"/>
      <c r="D22" s="42"/>
      <c r="E22" s="44"/>
    </row>
    <row r="23" spans="1:9" ht="21" x14ac:dyDescent="0.35">
      <c r="A23" s="25"/>
      <c r="B23" s="45"/>
      <c r="C23" s="46"/>
      <c r="D23" s="45"/>
    </row>
    <row r="24" spans="1:9" ht="30.75" customHeight="1" x14ac:dyDescent="0.35">
      <c r="A24" s="2"/>
      <c r="B24" s="47"/>
      <c r="D24" s="47"/>
    </row>
  </sheetData>
  <mergeCells count="3">
    <mergeCell ref="A3:A4"/>
    <mergeCell ref="B3:D3"/>
    <mergeCell ref="B13:D13"/>
  </mergeCells>
  <pageMargins left="0.98425196850393704" right="0.78740157480314965" top="0.78740157480314965" bottom="0.19685039370078741" header="0.51181102362204722" footer="0.51181102362204722"/>
  <pageSetup paperSize="9" firstPageNumber="11" orientation="portrait" useFirstPageNumber="1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2022-06-02T09:00:21Z</dcterms:created>
  <dcterms:modified xsi:type="dcterms:W3CDTF">2022-06-02T09:00:30Z</dcterms:modified>
</cp:coreProperties>
</file>