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2564\สรง64\UP\"/>
    </mc:Choice>
  </mc:AlternateContent>
  <xr:revisionPtr revIDLastSave="0" documentId="8_{DDF1E5F1-E576-453F-B2ED-D7774D6C8BE7}" xr6:coauthVersionLast="47" xr6:coauthVersionMax="47" xr10:uidLastSave="{00000000-0000-0000-0000-000000000000}"/>
  <bookViews>
    <workbookView xWindow="-120" yWindow="-120" windowWidth="21840" windowHeight="13140" xr2:uid="{A0EA33F7-95D6-4B77-BFD4-3707B8450171}"/>
  </bookViews>
  <sheets>
    <sheet name="ตารางที่5" sheetId="1" r:id="rId1"/>
  </sheets>
  <definedNames>
    <definedName name="_xlnm.Print_Area" localSheetId="0">ตารางที่5!$A$1:$E$22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 s="1"/>
  <c r="D7" i="1"/>
  <c r="D16" i="1" s="1"/>
  <c r="C7" i="1"/>
  <c r="B6" i="1"/>
  <c r="D5" i="1"/>
  <c r="D19" i="1" s="1"/>
  <c r="C5" i="1"/>
  <c r="C19" i="1" s="1"/>
  <c r="B16" i="1" l="1"/>
  <c r="C14" i="1"/>
  <c r="C18" i="1"/>
  <c r="C16" i="1"/>
  <c r="C20" i="1"/>
  <c r="D20" i="1"/>
  <c r="C17" i="1"/>
  <c r="D21" i="1"/>
  <c r="D17" i="1"/>
  <c r="B5" i="1"/>
  <c r="B17" i="1" s="1"/>
  <c r="D14" i="1"/>
  <c r="D18" i="1"/>
  <c r="C15" i="1"/>
  <c r="D15" i="1"/>
  <c r="B18" i="1" l="1"/>
  <c r="B14" i="1"/>
  <c r="B21" i="1"/>
  <c r="B20" i="1"/>
  <c r="B15" i="1"/>
  <c r="B19" i="1"/>
</calcChain>
</file>

<file path=xl/sharedStrings.xml><?xml version="1.0" encoding="utf-8"?>
<sst xmlns="http://schemas.openxmlformats.org/spreadsheetml/2006/main" count="23" uniqueCount="15">
  <si>
    <t>ตารางที่ 5   จำนวนและร้อยละของผู้มีงานทำ จำแนกตามสถานภาพการทำงาน และเพศ พ.ศ. 2564</t>
  </si>
  <si>
    <t>สถานภาพการทำงาน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</si>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</sst>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000"/>
    <numFmt numFmtId="190" formatCode="0.0"/>
    <numFmt numFmtId="191" formatCode="0.000"/>
  </numFmts>
  <fonts count="12" x14ac:knownFonts="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4"/>
      <color rgb="FF00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87" fontId="3" fillId="0" borderId="0" xfId="0" applyNumberFormat="1" applyFont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187" fontId="1" fillId="0" borderId="1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/>
    </xf>
    <xf numFmtId="3" fontId="5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7" fillId="0" borderId="0" xfId="0" applyFont="1"/>
    <xf numFmtId="3" fontId="8" fillId="0" borderId="0" xfId="0" applyNumberFormat="1" applyFont="1" applyAlignment="1">
      <alignment horizontal="right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2" fillId="0" borderId="0" xfId="0" applyNumberFormat="1" applyFont="1" applyAlignment="1">
      <alignment horizontal="right" wrapText="1"/>
    </xf>
    <xf numFmtId="0" fontId="9" fillId="0" borderId="0" xfId="0" applyFont="1"/>
    <xf numFmtId="0" fontId="10" fillId="0" borderId="0" xfId="0" applyFont="1"/>
    <xf numFmtId="188" fontId="2" fillId="0" borderId="0" xfId="1" applyNumberFormat="1" applyFont="1" applyFill="1" applyAlignment="1">
      <alignment horizontal="right"/>
    </xf>
    <xf numFmtId="189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90" fontId="6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90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91" fontId="2" fillId="0" borderId="0" xfId="0" applyNumberFormat="1" applyFont="1" applyAlignment="1">
      <alignment vertical="center"/>
    </xf>
    <xf numFmtId="187" fontId="6" fillId="0" borderId="0" xfId="1" applyNumberFormat="1" applyFont="1" applyFill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190" fontId="9" fillId="0" borderId="0" xfId="0" applyNumberFormat="1" applyFont="1" applyAlignment="1">
      <alignment horizontal="right" vertical="center"/>
    </xf>
    <xf numFmtId="190" fontId="10" fillId="0" borderId="0" xfId="0" applyNumberFormat="1" applyFont="1"/>
    <xf numFmtId="0" fontId="7" fillId="0" borderId="1" xfId="0" applyFont="1" applyBorder="1" applyAlignment="1">
      <alignment vertical="center"/>
    </xf>
    <xf numFmtId="190" fontId="9" fillId="0" borderId="1" xfId="0" applyNumberFormat="1" applyFont="1" applyBorder="1" applyAlignment="1">
      <alignment horizontal="right" vertical="center"/>
    </xf>
    <xf numFmtId="187" fontId="9" fillId="0" borderId="1" xfId="0" applyNumberFormat="1" applyFont="1" applyBorder="1" applyAlignment="1">
      <alignment horizontal="right" vertical="center"/>
    </xf>
    <xf numFmtId="0" fontId="10" fillId="0" borderId="1" xfId="0" applyFont="1" applyBorder="1"/>
    <xf numFmtId="190" fontId="9" fillId="0" borderId="0" xfId="0" applyNumberFormat="1" applyFont="1"/>
    <xf numFmtId="187" fontId="9" fillId="0" borderId="0" xfId="0" applyNumberFormat="1" applyFont="1"/>
    <xf numFmtId="2" fontId="10" fillId="0" borderId="0" xfId="0" applyNumberFormat="1" applyFont="1"/>
    <xf numFmtId="187" fontId="10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274BC71-F3BC-4717-BAD8-5B155661832E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DB11-E794-4FF8-8E5D-8A6175DE56BD}">
  <sheetPr>
    <tabColor rgb="FF00B0F0"/>
    <pageSetUpPr fitToPage="1"/>
  </sheetPr>
  <dimension ref="A1:J24"/>
  <sheetViews>
    <sheetView tabSelected="1" workbookViewId="0"/>
  </sheetViews>
  <sheetFormatPr defaultColWidth="9.140625" defaultRowHeight="30.75" customHeight="1" x14ac:dyDescent="0.35"/>
  <cols>
    <col min="1" max="1" width="33.7109375" style="25" customWidth="1"/>
    <col min="2" max="2" width="18.28515625" style="25" customWidth="1"/>
    <col min="3" max="3" width="18.28515625" style="48" customWidth="1"/>
    <col min="4" max="4" width="18.28515625" style="25" customWidth="1"/>
    <col min="5" max="5" width="0.85546875" style="25" customWidth="1"/>
    <col min="6" max="6" width="9.140625" style="25"/>
    <col min="7" max="7" width="11.5703125" style="25" bestFit="1" customWidth="1"/>
    <col min="8" max="9" width="10.42578125" style="25" bestFit="1" customWidth="1"/>
    <col min="10" max="16384" width="9.140625" style="25"/>
  </cols>
  <sheetData>
    <row r="1" spans="1:10" s="4" customFormat="1" ht="33" customHeight="1" x14ac:dyDescent="0.35">
      <c r="A1" s="1" t="s">
        <v>0</v>
      </c>
      <c r="B1" s="2"/>
      <c r="C1" s="3"/>
      <c r="D1" s="2"/>
    </row>
    <row r="2" spans="1:10" s="4" customFormat="1" ht="6" customHeight="1" x14ac:dyDescent="0.35">
      <c r="A2" s="5"/>
      <c r="B2" s="5"/>
      <c r="C2" s="6"/>
      <c r="D2" s="5"/>
      <c r="E2" s="7"/>
    </row>
    <row r="3" spans="1:10" s="4" customFormat="1" ht="24" customHeight="1" x14ac:dyDescent="0.35">
      <c r="A3" s="8" t="s">
        <v>1</v>
      </c>
      <c r="B3" s="9" t="s">
        <v>2</v>
      </c>
      <c r="C3" s="9"/>
      <c r="D3" s="9"/>
    </row>
    <row r="4" spans="1:10" s="4" customFormat="1" ht="24" customHeight="1" x14ac:dyDescent="0.35">
      <c r="A4" s="10"/>
      <c r="B4" s="11" t="s">
        <v>3</v>
      </c>
      <c r="C4" s="12" t="s">
        <v>4</v>
      </c>
      <c r="D4" s="11" t="s">
        <v>5</v>
      </c>
      <c r="E4" s="7"/>
    </row>
    <row r="5" spans="1:10" s="17" customFormat="1" ht="30" customHeight="1" x14ac:dyDescent="0.3">
      <c r="A5" s="13" t="s">
        <v>6</v>
      </c>
      <c r="B5" s="14">
        <f t="shared" ref="B5:B11" si="0">C5+D5</f>
        <v>446762.25</v>
      </c>
      <c r="C5" s="15">
        <f>SUM(C6,C7,C10:C12)</f>
        <v>244317</v>
      </c>
      <c r="D5" s="15">
        <f>SUM(D6,D7,D10:D12)</f>
        <v>202445.25</v>
      </c>
      <c r="E5" s="16"/>
      <c r="G5" s="18"/>
      <c r="H5" s="18"/>
      <c r="I5" s="18"/>
    </row>
    <row r="6" spans="1:10" s="22" customFormat="1" ht="30" customHeight="1" x14ac:dyDescent="0.3">
      <c r="A6" s="19" t="s">
        <v>7</v>
      </c>
      <c r="B6" s="20">
        <f t="shared" si="0"/>
        <v>11011.5</v>
      </c>
      <c r="C6" s="18">
        <v>8392.75</v>
      </c>
      <c r="D6" s="18">
        <v>2618.75</v>
      </c>
      <c r="E6" s="21"/>
      <c r="G6" s="18"/>
      <c r="H6" s="18"/>
      <c r="I6" s="18"/>
    </row>
    <row r="7" spans="1:10" s="22" customFormat="1" ht="30" customHeight="1" x14ac:dyDescent="0.3">
      <c r="A7" s="19" t="s">
        <v>8</v>
      </c>
      <c r="B7" s="20">
        <f>B8+B9</f>
        <v>211303.5</v>
      </c>
      <c r="C7" s="20">
        <f>SUM(C8:C9)</f>
        <v>119037.75</v>
      </c>
      <c r="D7" s="20">
        <f>SUM(D8:D9)</f>
        <v>92265.75</v>
      </c>
      <c r="E7" s="21"/>
      <c r="G7" s="18"/>
      <c r="H7" s="18"/>
      <c r="I7" s="18"/>
    </row>
    <row r="8" spans="1:10" s="22" customFormat="1" ht="30" customHeight="1" x14ac:dyDescent="0.3">
      <c r="A8" s="19" t="s">
        <v>9</v>
      </c>
      <c r="B8" s="20">
        <f t="shared" si="0"/>
        <v>41000.75</v>
      </c>
      <c r="C8" s="18">
        <v>19081.75</v>
      </c>
      <c r="D8" s="18">
        <v>21919</v>
      </c>
      <c r="E8" s="21"/>
      <c r="G8" s="18"/>
      <c r="H8" s="18"/>
      <c r="I8" s="18"/>
    </row>
    <row r="9" spans="1:10" s="22" customFormat="1" ht="30" customHeight="1" x14ac:dyDescent="0.3">
      <c r="A9" s="19" t="s">
        <v>10</v>
      </c>
      <c r="B9" s="20">
        <f t="shared" si="0"/>
        <v>170302.75</v>
      </c>
      <c r="C9" s="18">
        <v>99956</v>
      </c>
      <c r="D9" s="18">
        <v>70346.75</v>
      </c>
      <c r="E9" s="21"/>
      <c r="G9" s="18"/>
      <c r="H9" s="18"/>
      <c r="I9" s="18"/>
    </row>
    <row r="10" spans="1:10" s="22" customFormat="1" ht="30" customHeight="1" x14ac:dyDescent="0.3">
      <c r="A10" s="19" t="s">
        <v>11</v>
      </c>
      <c r="B10" s="20">
        <f t="shared" si="0"/>
        <v>152521</v>
      </c>
      <c r="C10" s="18">
        <v>85676.75</v>
      </c>
      <c r="D10" s="18">
        <v>66844.25</v>
      </c>
      <c r="E10" s="21"/>
      <c r="G10" s="18"/>
      <c r="H10" s="18"/>
      <c r="I10" s="18"/>
    </row>
    <row r="11" spans="1:10" ht="30" customHeight="1" x14ac:dyDescent="0.35">
      <c r="A11" s="19" t="s">
        <v>12</v>
      </c>
      <c r="B11" s="23">
        <f t="shared" si="0"/>
        <v>71926.25</v>
      </c>
      <c r="C11" s="18">
        <v>31209.75</v>
      </c>
      <c r="D11" s="18">
        <v>40716.5</v>
      </c>
      <c r="E11" s="24"/>
      <c r="G11" s="18"/>
      <c r="H11" s="18"/>
      <c r="I11" s="18"/>
    </row>
    <row r="12" spans="1:10" ht="30" customHeight="1" x14ac:dyDescent="0.35">
      <c r="A12" s="19" t="s">
        <v>13</v>
      </c>
      <c r="B12" s="26">
        <f>SUM(C12:D12)</f>
        <v>0</v>
      </c>
      <c r="C12" s="26"/>
      <c r="D12" s="26"/>
      <c r="E12" s="24"/>
      <c r="G12" s="27"/>
      <c r="H12" s="27"/>
      <c r="I12" s="27"/>
    </row>
    <row r="13" spans="1:10" ht="33" customHeight="1" x14ac:dyDescent="0.35">
      <c r="A13" s="24"/>
      <c r="B13" s="28" t="s">
        <v>14</v>
      </c>
      <c r="C13" s="28"/>
      <c r="D13" s="28"/>
    </row>
    <row r="14" spans="1:10" s="17" customFormat="1" ht="27" customHeight="1" x14ac:dyDescent="0.5">
      <c r="A14" s="29" t="s">
        <v>6</v>
      </c>
      <c r="B14" s="30">
        <f>B5*100/$B$5</f>
        <v>100</v>
      </c>
      <c r="C14" s="31">
        <f>C5*100/C5</f>
        <v>100</v>
      </c>
      <c r="D14" s="30">
        <f>D5*100/D5</f>
        <v>100</v>
      </c>
      <c r="G14" s="27"/>
      <c r="H14" s="32"/>
      <c r="I14" s="32"/>
    </row>
    <row r="15" spans="1:10" s="22" customFormat="1" ht="30" customHeight="1" x14ac:dyDescent="0.5">
      <c r="A15" s="33" t="s">
        <v>7</v>
      </c>
      <c r="B15" s="34">
        <f>B6*100/B5</f>
        <v>2.4647337593988747</v>
      </c>
      <c r="C15" s="34">
        <f>C6*100/C5</f>
        <v>3.435188709750038</v>
      </c>
      <c r="D15" s="34">
        <f>D6*100/D5</f>
        <v>1.2935596167358829</v>
      </c>
      <c r="G15" s="27"/>
      <c r="H15" s="32"/>
      <c r="I15" s="35"/>
    </row>
    <row r="16" spans="1:10" s="22" customFormat="1" ht="30" customHeight="1" x14ac:dyDescent="0.5">
      <c r="A16" s="33" t="s">
        <v>8</v>
      </c>
      <c r="B16" s="34">
        <f>B7*100/B5</f>
        <v>47.296632604925776</v>
      </c>
      <c r="C16" s="34">
        <f>C7*100/C5</f>
        <v>48.722663588698289</v>
      </c>
      <c r="D16" s="34">
        <f>D7*100/D5</f>
        <v>45.575655640228653</v>
      </c>
      <c r="G16" s="27"/>
      <c r="H16" s="32"/>
      <c r="I16" s="32"/>
      <c r="J16" s="32"/>
    </row>
    <row r="17" spans="1:9" s="22" customFormat="1" ht="30" customHeight="1" x14ac:dyDescent="0.5">
      <c r="A17" s="33" t="s">
        <v>9</v>
      </c>
      <c r="B17" s="34">
        <f>B8*100/B5</f>
        <v>9.1773085125253981</v>
      </c>
      <c r="C17" s="34">
        <f>C8*100/C5</f>
        <v>7.8102424309401313</v>
      </c>
      <c r="D17" s="34">
        <f>D8*100/D5</f>
        <v>10.827124864623892</v>
      </c>
      <c r="G17" s="27"/>
      <c r="H17" s="32"/>
      <c r="I17" s="35"/>
    </row>
    <row r="18" spans="1:9" s="22" customFormat="1" ht="30" customHeight="1" x14ac:dyDescent="0.5">
      <c r="A18" s="33" t="s">
        <v>10</v>
      </c>
      <c r="B18" s="34">
        <f>B9*100/B5</f>
        <v>38.119324092400376</v>
      </c>
      <c r="C18" s="34">
        <f>C9*100/C5</f>
        <v>40.91242115775816</v>
      </c>
      <c r="D18" s="34">
        <f>D9*100/D5</f>
        <v>34.748530775604763</v>
      </c>
      <c r="G18" s="27"/>
      <c r="H18" s="32"/>
      <c r="I18" s="35"/>
    </row>
    <row r="19" spans="1:9" s="22" customFormat="1" ht="30" customHeight="1" x14ac:dyDescent="0.5">
      <c r="A19" s="33" t="s">
        <v>11</v>
      </c>
      <c r="B19" s="34">
        <f>B10*100/B5</f>
        <v>34.139187006064191</v>
      </c>
      <c r="C19" s="34">
        <f>C10*100/C5</f>
        <v>35.067862653847257</v>
      </c>
      <c r="D19" s="34">
        <f>D10*100/D5</f>
        <v>33.018433378901207</v>
      </c>
      <c r="G19" s="36"/>
      <c r="H19" s="32"/>
      <c r="I19" s="35"/>
    </row>
    <row r="20" spans="1:9" ht="30" customHeight="1" x14ac:dyDescent="0.35">
      <c r="A20" s="33" t="s">
        <v>12</v>
      </c>
      <c r="B20" s="34">
        <f>B11*100/B5</f>
        <v>16.099446629611162</v>
      </c>
      <c r="C20" s="34">
        <f>C11*100/C5</f>
        <v>12.774285047704417</v>
      </c>
      <c r="D20" s="34">
        <f>D11*100/D5</f>
        <v>20.112351364134252</v>
      </c>
      <c r="G20" s="27"/>
      <c r="H20" s="32"/>
      <c r="I20" s="2"/>
    </row>
    <row r="21" spans="1:9" ht="30" customHeight="1" x14ac:dyDescent="0.35">
      <c r="A21" s="33" t="s">
        <v>13</v>
      </c>
      <c r="B21" s="37">
        <f>B12*100/$B$5</f>
        <v>0</v>
      </c>
      <c r="C21" s="38">
        <v>0</v>
      </c>
      <c r="D21" s="37">
        <f>D12*100/D5</f>
        <v>0</v>
      </c>
      <c r="E21" s="39"/>
      <c r="F21" s="40"/>
      <c r="G21" s="27"/>
    </row>
    <row r="22" spans="1:9" ht="6" customHeight="1" x14ac:dyDescent="0.35">
      <c r="A22" s="41"/>
      <c r="B22" s="42"/>
      <c r="C22" s="43"/>
      <c r="D22" s="42"/>
      <c r="E22" s="44"/>
    </row>
    <row r="23" spans="1:9" ht="21" x14ac:dyDescent="0.35">
      <c r="A23" s="24"/>
      <c r="B23" s="45"/>
      <c r="C23" s="46"/>
      <c r="D23" s="45"/>
    </row>
    <row r="24" spans="1:9" ht="30.75" customHeight="1" x14ac:dyDescent="0.35">
      <c r="A24" s="2"/>
      <c r="B24" s="47"/>
      <c r="D24" s="47"/>
    </row>
  </sheetData>
  <mergeCells count="3">
    <mergeCell ref="A3:A4"/>
    <mergeCell ref="B3:D3"/>
    <mergeCell ref="B13:D13"/>
  </mergeCells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2022-06-02T06:48:33Z</dcterms:created>
  <dcterms:modified xsi:type="dcterms:W3CDTF">2022-06-02T06:48:44Z</dcterms:modified>
</cp:coreProperties>
</file>