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ไตรมาส 4_62\"/>
    </mc:Choice>
  </mc:AlternateContent>
  <bookViews>
    <workbookView xWindow="0" yWindow="0" windowWidth="20490" windowHeight="7800"/>
  </bookViews>
  <sheets>
    <sheet name="ตารางที่4" sheetId="1" r:id="rId1"/>
  </sheets>
  <definedNames>
    <definedName name="_xlnm.Print_Area" localSheetId="0">ตารางที่4!$A$1:$D$64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B59" i="1"/>
  <c r="B60" i="1"/>
  <c r="B57" i="1"/>
  <c r="B56" i="1"/>
  <c r="B55" i="1"/>
  <c r="B54" i="1"/>
  <c r="B49" i="1"/>
  <c r="B50" i="1"/>
  <c r="B51" i="1"/>
  <c r="B52" i="1"/>
  <c r="B39" i="1"/>
  <c r="B41" i="1"/>
  <c r="B42" i="1"/>
  <c r="B44" i="1"/>
  <c r="B45" i="1"/>
  <c r="B46" i="1"/>
  <c r="B47" i="1"/>
  <c r="B48" i="1"/>
  <c r="D58" i="1" l="1"/>
  <c r="C58" i="1"/>
  <c r="D49" i="1"/>
  <c r="D51" i="1"/>
  <c r="D52" i="1"/>
  <c r="C49" i="1"/>
  <c r="C52" i="1"/>
  <c r="D39" i="1"/>
  <c r="D40" i="1"/>
  <c r="D42" i="1"/>
  <c r="D43" i="1"/>
  <c r="D45" i="1"/>
  <c r="D46" i="1"/>
  <c r="D47" i="1"/>
  <c r="C42" i="1"/>
  <c r="C43" i="1"/>
  <c r="C44" i="1"/>
  <c r="C45" i="1"/>
  <c r="C46" i="1"/>
  <c r="C57" i="1" l="1"/>
  <c r="C47" i="1"/>
  <c r="C41" i="1"/>
  <c r="C39" i="1"/>
  <c r="C38" i="1"/>
  <c r="C60" i="1"/>
  <c r="C37" i="1" l="1"/>
  <c r="C40" i="1"/>
  <c r="C55" i="1"/>
  <c r="C59" i="1"/>
  <c r="D48" i="1"/>
  <c r="D38" i="1"/>
  <c r="D59" i="1"/>
  <c r="D57" i="1"/>
  <c r="D55" i="1"/>
  <c r="D41" i="1"/>
  <c r="D37" i="1"/>
  <c r="D60" i="1"/>
  <c r="B38" i="1"/>
  <c r="D54" i="1"/>
  <c r="D56" i="1"/>
  <c r="C54" i="1"/>
  <c r="C56" i="1"/>
  <c r="B37" i="1" l="1"/>
</calcChain>
</file>

<file path=xl/sharedStrings.xml><?xml version="1.0" encoding="utf-8"?>
<sst xmlns="http://schemas.openxmlformats.org/spreadsheetml/2006/main" count="68" uniqueCount="40">
  <si>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</si>
  <si>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</si>
  <si>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</si>
  <si>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</si>
  <si>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</si>
  <si>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</si>
  <si>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การป่าไม้และการประมง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</si>
  <si>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</si>
  <si>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</si>
  <si>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</si>
  <si>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</si>
  <si>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</si>
  <si>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</si>
  <si>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</si>
  <si>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</si>
  <si>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</si>
  <si>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</si>
  <si>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</si>
  <si>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กิจกรรมทางวิชาชีพและเทคนิค</t>
  </si>
  <si>
    <t>14. กิจกรรมการบริหารและสนับสนุน</t>
  </si>
  <si>
    <t>15.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</si>
  <si>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</si>
  <si>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</si>
  <si>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</si>
  <si>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ศิลปะความบันเทิง 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</si>
  <si>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</si>
  <si>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</si>
  <si>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</si>
  <si>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</si>
  <si>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ร้อยละ</t>
  </si>
  <si>
    <t xml:space="preserve">1. เกษตรกรรม การป่าไม้และการประมง </t>
  </si>
  <si>
    <t>21. องค์การระหว่างประเทศและองค์การต่างประเทศอื่นๆและสมาชิก</t>
  </si>
  <si>
    <t>.. จำนวนเล็กน้อย</t>
  </si>
  <si>
    <t xml:space="preserve">                 ไตรมาสที่ 4 พ.ศ. 2562</t>
  </si>
  <si>
    <t xml:space="preserve">                 ไตรมาสที่ 4 พ.ศ. 2562 (ต่อ)</t>
  </si>
  <si>
    <t>. .</t>
  </si>
  <si>
    <t xml:space="preserve">ตารางที่  4   จำนวน และร้อยละของผู้มีงานทำ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</si>
  <si>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</si>
  <si>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ไตรมาสที่ 4 พ.ศ. 2562</t>
  </si>
  <si>
    <t>ตารางที่  4   จำนวน และร้อยละของผู้มีงานทำ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</si>
</sst>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0.000"/>
    <numFmt numFmtId="191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41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quotePrefix="1" applyFont="1" applyAlignment="1" applyProtection="1">
      <alignment horizontal="left"/>
    </xf>
    <xf numFmtId="187" fontId="3" fillId="0" borderId="0" xfId="1" applyNumberFormat="1" applyFont="1" applyAlignment="1">
      <alignment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horizontal="left"/>
    </xf>
    <xf numFmtId="187" fontId="3" fillId="0" borderId="0" xfId="1" applyNumberFormat="1" applyFont="1"/>
    <xf numFmtId="0" fontId="5" fillId="0" borderId="0" xfId="1" applyFont="1" applyBorder="1" applyAlignment="1" applyProtection="1">
      <alignment horizontal="left"/>
    </xf>
    <xf numFmtId="187" fontId="3" fillId="0" borderId="0" xfId="1" applyNumberFormat="1" applyFont="1" applyBorder="1"/>
    <xf numFmtId="0" fontId="3" fillId="0" borderId="0" xfId="1" applyFont="1" applyBorder="1"/>
    <xf numFmtId="0" fontId="5" fillId="0" borderId="0" xfId="1" applyFont="1" applyBorder="1" applyAlignment="1"/>
    <xf numFmtId="0" fontId="5" fillId="0" borderId="0" xfId="1" applyFont="1" applyAlignment="1"/>
    <xf numFmtId="0" fontId="5" fillId="0" borderId="3" xfId="1" applyFont="1" applyBorder="1" applyAlignment="1"/>
    <xf numFmtId="0" fontId="5" fillId="0" borderId="0" xfId="1" applyFont="1" applyBorder="1"/>
    <xf numFmtId="188" fontId="4" fillId="0" borderId="2" xfId="2" applyNumberFormat="1" applyFont="1" applyBorder="1" applyAlignment="1">
      <alignment horizontal="right"/>
    </xf>
    <xf numFmtId="188" fontId="5" fillId="0" borderId="0" xfId="2" applyNumberFormat="1" applyFont="1" applyBorder="1" applyAlignment="1">
      <alignment horizontal="center"/>
    </xf>
    <xf numFmtId="188" fontId="4" fillId="0" borderId="0" xfId="2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5" fillId="0" borderId="0" xfId="1" applyFont="1"/>
    <xf numFmtId="189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horizontal="right"/>
    </xf>
    <xf numFmtId="190" fontId="2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right"/>
    </xf>
    <xf numFmtId="187" fontId="5" fillId="0" borderId="0" xfId="1" applyNumberFormat="1" applyFont="1"/>
    <xf numFmtId="187" fontId="5" fillId="0" borderId="2" xfId="1" applyNumberFormat="1" applyFont="1" applyBorder="1"/>
    <xf numFmtId="188" fontId="2" fillId="0" borderId="0" xfId="3" applyNumberFormat="1" applyFont="1" applyAlignment="1">
      <alignment horizontal="right" wrapText="1"/>
    </xf>
    <xf numFmtId="188" fontId="3" fillId="0" borderId="0" xfId="3" applyNumberFormat="1" applyFont="1" applyAlignment="1">
      <alignment horizontal="right" wrapText="1"/>
    </xf>
    <xf numFmtId="188" fontId="3" fillId="0" borderId="3" xfId="3" applyNumberFormat="1" applyFont="1" applyBorder="1" applyAlignment="1">
      <alignment horizontal="right" wrapText="1"/>
    </xf>
    <xf numFmtId="189" fontId="4" fillId="0" borderId="0" xfId="1" applyNumberFormat="1" applyFont="1" applyAlignment="1">
      <alignment horizontal="right" wrapText="1"/>
    </xf>
    <xf numFmtId="188" fontId="2" fillId="0" borderId="0" xfId="3" applyNumberFormat="1" applyFont="1" applyAlignment="1">
      <alignment horizontal="right"/>
    </xf>
    <xf numFmtId="188" fontId="2" fillId="0" borderId="0" xfId="3" applyNumberFormat="1" applyFont="1" applyAlignment="1">
      <alignment vertical="center"/>
    </xf>
    <xf numFmtId="188" fontId="3" fillId="0" borderId="0" xfId="3" applyNumberFormat="1" applyFont="1"/>
    <xf numFmtId="189" fontId="3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right" wrapText="1"/>
    </xf>
    <xf numFmtId="191" fontId="3" fillId="0" borderId="0" xfId="3" applyNumberFormat="1" applyFont="1" applyAlignment="1">
      <alignment horizontal="right" wrapText="1"/>
    </xf>
    <xf numFmtId="189" fontId="3" fillId="0" borderId="3" xfId="1" applyNumberFormat="1" applyFont="1" applyBorder="1" applyAlignment="1">
      <alignment horizontal="right" wrapText="1"/>
    </xf>
    <xf numFmtId="0" fontId="3" fillId="0" borderId="0" xfId="0" applyFont="1" applyAlignment="1">
      <alignment vertical="top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4">
    <cellStyle name="Comma 2" xfId="2"/>
    <cellStyle name="Normal 2" xfId="1"/>
    <cellStyle name="เครื่องหมาย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47625</xdr:rowOff>
    </xdr:from>
    <xdr:to>
      <xdr:col>4</xdr:col>
      <xdr:colOff>0</xdr:colOff>
      <xdr:row>46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47625</xdr:rowOff>
    </xdr:from>
    <xdr:to>
      <xdr:col>4</xdr:col>
      <xdr:colOff>0</xdr:colOff>
      <xdr:row>46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0</xdr:rowOff>
    </xdr:from>
    <xdr:to>
      <xdr:col>4</xdr:col>
      <xdr:colOff>0</xdr:colOff>
      <xdr:row>47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64"/>
  <sheetViews>
    <sheetView showGridLines="0" tabSelected="1" view="pageBreakPreview" topLeftCell="A52" zoomScale="80" zoomScaleNormal="75" zoomScaleSheetLayoutView="80" workbookViewId="0">
      <selection activeCell="F34" sqref="F34"/>
    </sheetView>
  </sheetViews>
  <sheetFormatPr defaultRowHeight="18" customHeight="1" x14ac:dyDescent="0.35"/>
  <cols>
    <col min="1" max="1" width="64.140625" style="2" customWidth="1"/>
    <col min="2" max="2" width="14.7109375" style="2" customWidth="1"/>
    <col min="3" max="4" width="13.7109375" style="2" customWidth="1"/>
    <col min="5" max="5" width="14.28515625" style="2" bestFit="1" customWidth="1"/>
    <col min="6" max="6" width="14.42578125" style="2" bestFit="1" customWidth="1"/>
    <col min="7" max="7" width="15" style="2" customWidth="1"/>
    <col min="8" max="8" width="11.7109375" style="2" bestFit="1" customWidth="1"/>
    <col min="9" max="10" width="11.5703125" style="2" bestFit="1" customWidth="1"/>
    <col min="11" max="11" width="12.85546875" style="2" bestFit="1" customWidth="1"/>
    <col min="12" max="12" width="13" style="2" bestFit="1" customWidth="1"/>
    <col min="13" max="13" width="11.7109375" style="2" bestFit="1" customWidth="1"/>
    <col min="14" max="14" width="12.85546875" style="2" bestFit="1" customWidth="1"/>
    <col min="15" max="16" width="9.7109375" style="2" bestFit="1" customWidth="1"/>
    <col min="17" max="16384" width="9.140625" style="2"/>
  </cols>
  <sheetData>
    <row r="1" spans="1:16" s="1" customFormat="1" ht="23.25" x14ac:dyDescent="0.35">
      <c r="A1" s="1" t="s">
        <v>36</v>
      </c>
      <c r="B1" s="2"/>
      <c r="C1" s="2"/>
      <c r="D1" s="2"/>
    </row>
    <row r="2" spans="1:16" s="4" customFormat="1" ht="23.25" x14ac:dyDescent="0.35">
      <c r="A2" s="3" t="s">
        <v>33</v>
      </c>
    </row>
    <row r="3" spans="1:16" s="1" customFormat="1" ht="23.25" x14ac:dyDescent="0.35">
      <c r="A3" s="5" t="s">
        <v>0</v>
      </c>
      <c r="B3" s="6" t="s">
        <v>1</v>
      </c>
      <c r="C3" s="7" t="s">
        <v>2</v>
      </c>
      <c r="D3" s="6" t="s">
        <v>3</v>
      </c>
    </row>
    <row r="4" spans="1:16" s="1" customFormat="1" ht="23.25" x14ac:dyDescent="0.35">
      <c r="A4" s="8"/>
      <c r="B4" s="49" t="s">
        <v>4</v>
      </c>
      <c r="C4" s="49"/>
      <c r="D4" s="49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s="12" customFormat="1" ht="23.25" x14ac:dyDescent="0.35">
      <c r="A5" s="9" t="s">
        <v>5</v>
      </c>
      <c r="B5" s="37">
        <v>309381.07</v>
      </c>
      <c r="C5" s="37">
        <v>167644.29</v>
      </c>
      <c r="D5" s="37">
        <v>141736.78</v>
      </c>
      <c r="E5" s="41"/>
      <c r="F5" s="10"/>
      <c r="G5" s="10"/>
      <c r="H5" s="11"/>
    </row>
    <row r="6" spans="1:16" s="16" customFormat="1" ht="27.75" customHeight="1" x14ac:dyDescent="0.35">
      <c r="A6" s="13" t="s">
        <v>6</v>
      </c>
      <c r="B6" s="38">
        <v>199454.05</v>
      </c>
      <c r="C6" s="38">
        <v>113307.46</v>
      </c>
      <c r="D6" s="38">
        <v>86146.59</v>
      </c>
      <c r="E6" s="41"/>
      <c r="F6" s="10"/>
      <c r="G6" s="10"/>
      <c r="H6" s="14"/>
      <c r="I6" s="15"/>
    </row>
    <row r="7" spans="1:16" s="16" customFormat="1" ht="27.75" customHeight="1" x14ac:dyDescent="0.35">
      <c r="A7" s="17" t="s">
        <v>7</v>
      </c>
      <c r="B7" s="38">
        <v>0</v>
      </c>
      <c r="C7" s="38">
        <v>0</v>
      </c>
      <c r="D7" s="38">
        <v>0</v>
      </c>
      <c r="E7" s="41"/>
      <c r="F7" s="10"/>
      <c r="G7" s="10"/>
      <c r="H7" s="14"/>
    </row>
    <row r="8" spans="1:16" s="16" customFormat="1" ht="27.75" customHeight="1" x14ac:dyDescent="0.35">
      <c r="A8" s="17" t="s">
        <v>8</v>
      </c>
      <c r="B8" s="38">
        <v>5726.37</v>
      </c>
      <c r="C8" s="38">
        <v>3352.06</v>
      </c>
      <c r="D8" s="38">
        <v>2374.31</v>
      </c>
      <c r="E8" s="41"/>
      <c r="F8" s="10"/>
      <c r="G8" s="10"/>
      <c r="H8" s="14"/>
    </row>
    <row r="9" spans="1:16" s="16" customFormat="1" ht="27.75" customHeight="1" x14ac:dyDescent="0.35">
      <c r="A9" s="13" t="s">
        <v>9</v>
      </c>
      <c r="B9" s="38">
        <v>869.83</v>
      </c>
      <c r="C9" s="38">
        <v>766.97</v>
      </c>
      <c r="D9" s="38">
        <v>102.86</v>
      </c>
      <c r="E9" s="41"/>
      <c r="F9" s="10"/>
      <c r="G9" s="10"/>
      <c r="H9" s="14"/>
    </row>
    <row r="10" spans="1:16" s="16" customFormat="1" ht="27.75" customHeight="1" x14ac:dyDescent="0.35">
      <c r="A10" s="17" t="s">
        <v>10</v>
      </c>
      <c r="B10" s="38">
        <v>0</v>
      </c>
      <c r="C10" s="38">
        <v>0</v>
      </c>
      <c r="D10" s="38">
        <v>0</v>
      </c>
      <c r="E10" s="41"/>
      <c r="F10" s="10"/>
      <c r="G10" s="10"/>
      <c r="H10" s="14"/>
    </row>
    <row r="11" spans="1:16" ht="27.75" customHeight="1" x14ac:dyDescent="0.35">
      <c r="A11" s="13" t="s">
        <v>11</v>
      </c>
      <c r="B11" s="38">
        <v>9756.44</v>
      </c>
      <c r="C11" s="38">
        <v>8455.7900000000009</v>
      </c>
      <c r="D11" s="38">
        <v>1300.6500000000001</v>
      </c>
      <c r="E11" s="41"/>
      <c r="F11" s="10"/>
      <c r="G11" s="10"/>
      <c r="H11" s="18"/>
    </row>
    <row r="12" spans="1:16" ht="27.75" customHeight="1" x14ac:dyDescent="0.35">
      <c r="A12" s="17" t="s">
        <v>12</v>
      </c>
      <c r="B12" s="38">
        <v>27642.11</v>
      </c>
      <c r="C12" s="38">
        <v>12824.62</v>
      </c>
      <c r="D12" s="38">
        <v>14817.5</v>
      </c>
      <c r="E12" s="41"/>
      <c r="F12" s="10"/>
      <c r="G12" s="10"/>
      <c r="H12" s="18"/>
    </row>
    <row r="13" spans="1:16" ht="27.75" customHeight="1" x14ac:dyDescent="0.35">
      <c r="A13" s="17" t="s">
        <v>13</v>
      </c>
      <c r="B13" s="38">
        <v>2956.3</v>
      </c>
      <c r="C13" s="38">
        <v>1895.29</v>
      </c>
      <c r="D13" s="38">
        <v>1061</v>
      </c>
      <c r="E13" s="41"/>
      <c r="F13" s="10"/>
      <c r="G13" s="10"/>
      <c r="H13" s="18"/>
    </row>
    <row r="14" spans="1:16" s="21" customFormat="1" ht="27.75" customHeight="1" x14ac:dyDescent="0.35">
      <c r="A14" s="19" t="s">
        <v>14</v>
      </c>
      <c r="B14" s="38">
        <v>15961.11</v>
      </c>
      <c r="C14" s="38">
        <v>4955.68</v>
      </c>
      <c r="D14" s="38">
        <v>11005.42</v>
      </c>
      <c r="E14" s="41"/>
      <c r="F14" s="10"/>
      <c r="G14" s="10"/>
      <c r="H14" s="20"/>
    </row>
    <row r="15" spans="1:16" ht="27.75" customHeight="1" x14ac:dyDescent="0.35">
      <c r="A15" s="22" t="s">
        <v>15</v>
      </c>
      <c r="B15" s="38">
        <v>181.69</v>
      </c>
      <c r="C15" s="38">
        <v>94.13</v>
      </c>
      <c r="D15" s="38">
        <v>87.56</v>
      </c>
      <c r="E15" s="41"/>
      <c r="F15" s="42"/>
      <c r="G15" s="42"/>
      <c r="H15" s="43"/>
      <c r="I15" s="43"/>
      <c r="J15" s="43"/>
      <c r="K15" s="43"/>
      <c r="L15" s="43"/>
      <c r="M15" s="43"/>
    </row>
    <row r="16" spans="1:16" ht="27.75" customHeight="1" x14ac:dyDescent="0.35">
      <c r="A16" s="22" t="s">
        <v>16</v>
      </c>
      <c r="B16" s="38">
        <v>590.4</v>
      </c>
      <c r="C16" s="38">
        <v>82.88</v>
      </c>
      <c r="D16" s="38">
        <v>507.52</v>
      </c>
      <c r="E16" s="41"/>
      <c r="F16" s="42"/>
      <c r="G16" s="42"/>
      <c r="H16" s="43"/>
      <c r="I16" s="43"/>
      <c r="J16" s="43"/>
      <c r="K16" s="43"/>
      <c r="L16" s="43"/>
      <c r="M16" s="43"/>
    </row>
    <row r="17" spans="1:8" ht="27.75" customHeight="1" x14ac:dyDescent="0.35">
      <c r="A17" s="22" t="s">
        <v>17</v>
      </c>
      <c r="B17" s="38">
        <v>0</v>
      </c>
      <c r="C17" s="38">
        <v>0</v>
      </c>
      <c r="D17" s="38">
        <v>0</v>
      </c>
      <c r="E17" s="41"/>
      <c r="F17" s="10"/>
      <c r="G17" s="10"/>
      <c r="H17" s="18"/>
    </row>
    <row r="18" spans="1:8" ht="27.75" customHeight="1" x14ac:dyDescent="0.35">
      <c r="A18" s="22" t="s">
        <v>18</v>
      </c>
      <c r="B18" s="38">
        <v>950.89</v>
      </c>
      <c r="C18" s="38">
        <v>593.77</v>
      </c>
      <c r="D18" s="38">
        <v>357.13</v>
      </c>
      <c r="E18" s="42"/>
      <c r="F18" s="10"/>
      <c r="G18" s="10"/>
      <c r="H18" s="18"/>
    </row>
    <row r="19" spans="1:8" ht="27.75" customHeight="1" x14ac:dyDescent="0.35">
      <c r="A19" s="22" t="s">
        <v>19</v>
      </c>
      <c r="B19" s="38">
        <v>885.91</v>
      </c>
      <c r="C19" s="38">
        <v>0</v>
      </c>
      <c r="D19" s="38">
        <v>885.91</v>
      </c>
      <c r="E19" s="42"/>
      <c r="F19" s="10"/>
      <c r="G19" s="10"/>
      <c r="H19" s="18"/>
    </row>
    <row r="20" spans="1:8" ht="27.75" customHeight="1" x14ac:dyDescent="0.35">
      <c r="A20" s="23" t="s">
        <v>20</v>
      </c>
      <c r="B20" s="38">
        <v>9773.24</v>
      </c>
      <c r="C20" s="38">
        <v>4988.46</v>
      </c>
      <c r="D20" s="38">
        <v>4784.78</v>
      </c>
      <c r="E20" s="43"/>
      <c r="F20" s="10"/>
      <c r="G20" s="10"/>
      <c r="H20" s="18"/>
    </row>
    <row r="21" spans="1:8" ht="27.75" customHeight="1" x14ac:dyDescent="0.35">
      <c r="A21" s="23" t="s">
        <v>21</v>
      </c>
      <c r="B21" s="45"/>
      <c r="C21" s="45"/>
      <c r="D21" s="45"/>
      <c r="E21" s="43"/>
      <c r="F21" s="10"/>
      <c r="G21" s="10"/>
      <c r="H21" s="18"/>
    </row>
    <row r="22" spans="1:8" ht="27.75" customHeight="1" x14ac:dyDescent="0.35">
      <c r="A22" s="23" t="s">
        <v>22</v>
      </c>
      <c r="B22" s="38">
        <v>8949.8700000000008</v>
      </c>
      <c r="C22" s="38">
        <v>3270.18</v>
      </c>
      <c r="D22" s="38">
        <v>5679.69</v>
      </c>
      <c r="E22" s="43"/>
      <c r="F22" s="10"/>
      <c r="G22" s="10"/>
      <c r="H22" s="18"/>
    </row>
    <row r="23" spans="1:8" ht="27.75" customHeight="1" x14ac:dyDescent="0.35">
      <c r="A23" s="23" t="s">
        <v>23</v>
      </c>
      <c r="B23" s="38">
        <v>3447.95</v>
      </c>
      <c r="C23" s="38">
        <v>1145.76</v>
      </c>
      <c r="D23" s="38">
        <v>2302.19</v>
      </c>
      <c r="E23" s="43"/>
      <c r="F23" s="10"/>
      <c r="G23" s="10"/>
      <c r="H23" s="18"/>
    </row>
    <row r="24" spans="1:8" ht="27.75" customHeight="1" x14ac:dyDescent="0.35">
      <c r="A24" s="23" t="s">
        <v>24</v>
      </c>
      <c r="B24" s="38">
        <v>19486.03</v>
      </c>
      <c r="C24" s="38">
        <v>10089.56</v>
      </c>
      <c r="D24" s="38">
        <v>9396.4599999999991</v>
      </c>
      <c r="E24" s="43"/>
      <c r="F24" s="10"/>
      <c r="G24" s="10"/>
      <c r="H24" s="18"/>
    </row>
    <row r="25" spans="1:8" ht="27.75" customHeight="1" x14ac:dyDescent="0.35">
      <c r="A25" s="23" t="s">
        <v>25</v>
      </c>
      <c r="B25" s="38">
        <v>2607.85</v>
      </c>
      <c r="C25" s="38">
        <v>1821.67</v>
      </c>
      <c r="D25" s="38">
        <v>786.18</v>
      </c>
      <c r="E25" s="43"/>
      <c r="F25" s="10"/>
      <c r="G25" s="10"/>
      <c r="H25" s="18"/>
    </row>
    <row r="26" spans="1:8" ht="27.75" customHeight="1" x14ac:dyDescent="0.35">
      <c r="A26" s="23" t="s">
        <v>26</v>
      </c>
      <c r="B26" s="38">
        <v>141.05000000000001</v>
      </c>
      <c r="C26" s="38">
        <v>0</v>
      </c>
      <c r="D26" s="38">
        <v>141.05000000000001</v>
      </c>
      <c r="E26" s="10"/>
      <c r="F26" s="10"/>
      <c r="G26" s="10"/>
      <c r="H26" s="18"/>
    </row>
    <row r="27" spans="1:8" ht="27.75" customHeight="1" x14ac:dyDescent="0.35">
      <c r="A27" s="23" t="s">
        <v>27</v>
      </c>
      <c r="B27" s="38">
        <v>0</v>
      </c>
      <c r="C27" s="38">
        <v>0</v>
      </c>
      <c r="D27" s="38">
        <v>0</v>
      </c>
      <c r="E27" s="10"/>
      <c r="F27" s="10"/>
      <c r="G27" s="10"/>
      <c r="H27" s="18"/>
    </row>
    <row r="28" spans="1:8" ht="27.75" customHeight="1" x14ac:dyDescent="0.35">
      <c r="A28" s="24" t="s">
        <v>28</v>
      </c>
      <c r="B28" s="38">
        <v>0</v>
      </c>
      <c r="C28" s="39">
        <v>0</v>
      </c>
      <c r="D28" s="39">
        <v>0</v>
      </c>
      <c r="E28" s="10"/>
      <c r="F28" s="10"/>
      <c r="G28" s="10"/>
      <c r="H28" s="18"/>
    </row>
    <row r="29" spans="1:8" ht="17.25" customHeight="1" x14ac:dyDescent="0.35">
      <c r="A29" s="25"/>
      <c r="B29" s="26"/>
      <c r="C29" s="27"/>
      <c r="D29" s="27"/>
    </row>
    <row r="30" spans="1:8" ht="25.5" customHeight="1" x14ac:dyDescent="0.35">
      <c r="A30" s="4" t="s">
        <v>37</v>
      </c>
      <c r="B30" s="28"/>
      <c r="C30" s="27"/>
      <c r="D30" s="27"/>
    </row>
    <row r="31" spans="1:8" ht="20.25" customHeight="1" x14ac:dyDescent="0.35">
      <c r="A31" s="4" t="s">
        <v>38</v>
      </c>
      <c r="B31" s="28"/>
      <c r="C31" s="27"/>
      <c r="D31" s="27"/>
    </row>
    <row r="32" spans="1:8" ht="17.25" customHeight="1" x14ac:dyDescent="0.35">
      <c r="A32" s="25"/>
      <c r="B32" s="28"/>
      <c r="C32" s="27"/>
      <c r="D32" s="27"/>
    </row>
    <row r="33" spans="1:12" s="1" customFormat="1" ht="23.25" x14ac:dyDescent="0.35">
      <c r="A33" s="1" t="s">
        <v>39</v>
      </c>
      <c r="B33" s="2"/>
      <c r="C33" s="2"/>
      <c r="D33" s="2"/>
    </row>
    <row r="34" spans="1:12" s="4" customFormat="1" ht="23.25" x14ac:dyDescent="0.35">
      <c r="A34" s="3" t="s">
        <v>34</v>
      </c>
    </row>
    <row r="35" spans="1:12" s="1" customFormat="1" ht="23.25" x14ac:dyDescent="0.35">
      <c r="A35" s="29" t="s">
        <v>0</v>
      </c>
      <c r="B35" s="7" t="s">
        <v>1</v>
      </c>
      <c r="C35" s="7" t="s">
        <v>2</v>
      </c>
      <c r="D35" s="7" t="s">
        <v>3</v>
      </c>
    </row>
    <row r="36" spans="1:12" ht="23.25" x14ac:dyDescent="0.35">
      <c r="A36" s="30"/>
      <c r="B36" s="50" t="s">
        <v>29</v>
      </c>
      <c r="C36" s="50"/>
      <c r="D36" s="50"/>
    </row>
    <row r="37" spans="1:12" s="12" customFormat="1" ht="23.25" x14ac:dyDescent="0.35">
      <c r="A37" s="9"/>
      <c r="B37" s="40">
        <f>+B5/$B$5*100</f>
        <v>100</v>
      </c>
      <c r="C37" s="40">
        <f>+C5/$C$5*100</f>
        <v>100</v>
      </c>
      <c r="D37" s="40">
        <f>+D5/$D$5*100</f>
        <v>100</v>
      </c>
      <c r="E37" s="31"/>
      <c r="F37" s="31"/>
      <c r="G37" s="31"/>
      <c r="H37" s="32"/>
      <c r="I37" s="33"/>
      <c r="J37" s="31"/>
      <c r="K37" s="31"/>
      <c r="L37" s="31"/>
    </row>
    <row r="38" spans="1:12" s="16" customFormat="1" ht="23.25" x14ac:dyDescent="0.35">
      <c r="A38" s="13" t="s">
        <v>30</v>
      </c>
      <c r="B38" s="44">
        <f>+B6/$B$5*100</f>
        <v>64.468731070068372</v>
      </c>
      <c r="C38" s="44">
        <f t="shared" ref="C38:C60" si="0">+C6/$C$5*100</f>
        <v>67.58802223445845</v>
      </c>
      <c r="D38" s="44">
        <f>+D6/$D$5*100</f>
        <v>60.779276910340421</v>
      </c>
      <c r="E38" s="31"/>
      <c r="F38" s="31"/>
      <c r="G38" s="31"/>
      <c r="H38" s="34"/>
      <c r="I38" s="14"/>
    </row>
    <row r="39" spans="1:12" s="16" customFormat="1" ht="23.25" x14ac:dyDescent="0.35">
      <c r="A39" s="17" t="s">
        <v>7</v>
      </c>
      <c r="B39" s="44">
        <f t="shared" ref="B39:B60" si="1">+B7/$B$5*100</f>
        <v>0</v>
      </c>
      <c r="C39" s="44">
        <f t="shared" si="0"/>
        <v>0</v>
      </c>
      <c r="D39" s="44">
        <f t="shared" ref="D39:D40" si="2">+D7/$D$5*100</f>
        <v>0</v>
      </c>
      <c r="E39" s="31"/>
      <c r="F39" s="31"/>
      <c r="G39" s="31"/>
      <c r="H39" s="34"/>
      <c r="I39" s="14"/>
    </row>
    <row r="40" spans="1:12" s="16" customFormat="1" ht="23.25" x14ac:dyDescent="0.35">
      <c r="A40" s="17" t="s">
        <v>8</v>
      </c>
      <c r="B40" s="44">
        <v>1.8</v>
      </c>
      <c r="C40" s="44">
        <f t="shared" si="0"/>
        <v>1.9995074094083372</v>
      </c>
      <c r="D40" s="44">
        <f t="shared" si="2"/>
        <v>1.6751544659050388</v>
      </c>
      <c r="E40" s="31"/>
      <c r="F40" s="31"/>
      <c r="G40" s="31"/>
      <c r="H40" s="34"/>
      <c r="I40" s="14"/>
    </row>
    <row r="41" spans="1:12" s="16" customFormat="1" ht="23.25" x14ac:dyDescent="0.35">
      <c r="A41" s="13" t="s">
        <v>9</v>
      </c>
      <c r="B41" s="44">
        <f t="shared" si="1"/>
        <v>0.28115165546489318</v>
      </c>
      <c r="C41" s="44">
        <f t="shared" si="0"/>
        <v>0.4574984331407887</v>
      </c>
      <c r="D41" s="44">
        <f>+D9/$D$5*100</f>
        <v>7.2571142084644519E-2</v>
      </c>
      <c r="E41" s="31"/>
      <c r="F41" s="31"/>
      <c r="G41" s="31"/>
      <c r="H41" s="34"/>
      <c r="I41" s="14"/>
    </row>
    <row r="42" spans="1:12" s="16" customFormat="1" ht="23.25" x14ac:dyDescent="0.35">
      <c r="A42" s="17" t="s">
        <v>10</v>
      </c>
      <c r="B42" s="44">
        <f t="shared" si="1"/>
        <v>0</v>
      </c>
      <c r="C42" s="44">
        <f t="shared" si="0"/>
        <v>0</v>
      </c>
      <c r="D42" s="44">
        <f t="shared" ref="D42:D47" si="3">+D10/$D$5*100</f>
        <v>0</v>
      </c>
      <c r="E42" s="31"/>
      <c r="F42" s="31"/>
      <c r="G42" s="31"/>
      <c r="H42" s="34"/>
      <c r="I42" s="14"/>
    </row>
    <row r="43" spans="1:12" ht="23.25" x14ac:dyDescent="0.35">
      <c r="A43" s="13" t="s">
        <v>11</v>
      </c>
      <c r="B43" s="44">
        <v>3.1</v>
      </c>
      <c r="C43" s="44">
        <f t="shared" si="0"/>
        <v>5.0438878651936196</v>
      </c>
      <c r="D43" s="44">
        <f t="shared" si="3"/>
        <v>0.91765172032269959</v>
      </c>
      <c r="E43" s="31"/>
      <c r="F43" s="31"/>
      <c r="G43" s="31"/>
      <c r="H43" s="34"/>
      <c r="I43" s="14"/>
    </row>
    <row r="44" spans="1:12" ht="23.25" x14ac:dyDescent="0.35">
      <c r="A44" s="17" t="s">
        <v>12</v>
      </c>
      <c r="B44" s="44">
        <f t="shared" si="1"/>
        <v>8.9346481347420514</v>
      </c>
      <c r="C44" s="44">
        <f t="shared" si="0"/>
        <v>7.6498996774659016</v>
      </c>
      <c r="D44" s="44">
        <v>10.4</v>
      </c>
      <c r="E44" s="31"/>
      <c r="F44" s="31"/>
      <c r="G44" s="31"/>
      <c r="H44" s="34"/>
      <c r="I44" s="14"/>
    </row>
    <row r="45" spans="1:12" ht="23.25" x14ac:dyDescent="0.35">
      <c r="A45" s="17" t="s">
        <v>13</v>
      </c>
      <c r="B45" s="44">
        <f t="shared" si="1"/>
        <v>0.95555296902942388</v>
      </c>
      <c r="C45" s="44">
        <f t="shared" si="0"/>
        <v>1.1305425314515631</v>
      </c>
      <c r="D45" s="44">
        <f t="shared" si="3"/>
        <v>0.74857069562325318</v>
      </c>
      <c r="E45" s="31"/>
      <c r="F45" s="31"/>
      <c r="G45" s="31"/>
      <c r="H45" s="34"/>
      <c r="I45" s="14"/>
    </row>
    <row r="46" spans="1:12" s="21" customFormat="1" ht="23.25" x14ac:dyDescent="0.35">
      <c r="A46" s="19" t="s">
        <v>14</v>
      </c>
      <c r="B46" s="44">
        <f t="shared" si="1"/>
        <v>5.1590454451528016</v>
      </c>
      <c r="C46" s="44">
        <f t="shared" si="0"/>
        <v>2.956068470927343</v>
      </c>
      <c r="D46" s="44">
        <f t="shared" si="3"/>
        <v>7.7646888831536875</v>
      </c>
      <c r="E46" s="31"/>
      <c r="F46" s="31"/>
      <c r="G46" s="31"/>
      <c r="H46" s="34"/>
      <c r="I46" s="14"/>
    </row>
    <row r="47" spans="1:12" ht="23.25" x14ac:dyDescent="0.35">
      <c r="A47" s="22" t="s">
        <v>15</v>
      </c>
      <c r="B47" s="44">
        <f t="shared" si="1"/>
        <v>5.8726928573878158E-2</v>
      </c>
      <c r="C47" s="44">
        <f t="shared" si="0"/>
        <v>5.614864663747271E-2</v>
      </c>
      <c r="D47" s="44">
        <f t="shared" si="3"/>
        <v>6.177648455115179E-2</v>
      </c>
      <c r="E47" s="31"/>
      <c r="F47" s="31"/>
      <c r="G47" s="31"/>
      <c r="H47" s="34"/>
      <c r="I47" s="14"/>
    </row>
    <row r="48" spans="1:12" ht="23.25" x14ac:dyDescent="0.35">
      <c r="A48" s="22" t="s">
        <v>16</v>
      </c>
      <c r="B48" s="44">
        <f t="shared" si="1"/>
        <v>0.19083261946181773</v>
      </c>
      <c r="C48" s="44" t="s">
        <v>35</v>
      </c>
      <c r="D48" s="44">
        <f t="shared" ref="D48:D52" si="4">+D16/$D$5*100</f>
        <v>0.35807219551622377</v>
      </c>
      <c r="E48" s="31"/>
      <c r="F48" s="31"/>
      <c r="G48" s="31"/>
      <c r="H48" s="34"/>
      <c r="I48" s="14"/>
    </row>
    <row r="49" spans="1:9" ht="23.25" x14ac:dyDescent="0.35">
      <c r="A49" s="22" t="s">
        <v>17</v>
      </c>
      <c r="B49" s="44">
        <f>+B17/$B$5*100</f>
        <v>0</v>
      </c>
      <c r="C49" s="44">
        <f t="shared" si="0"/>
        <v>0</v>
      </c>
      <c r="D49" s="44">
        <f t="shared" si="4"/>
        <v>0</v>
      </c>
      <c r="E49" s="31"/>
      <c r="F49" s="31"/>
      <c r="G49" s="31"/>
      <c r="H49" s="34"/>
      <c r="I49" s="14"/>
    </row>
    <row r="50" spans="1:9" ht="23.25" x14ac:dyDescent="0.35">
      <c r="A50" s="22" t="s">
        <v>18</v>
      </c>
      <c r="B50" s="44">
        <f t="shared" si="1"/>
        <v>0.3073523535231163</v>
      </c>
      <c r="C50" s="44">
        <v>0.3</v>
      </c>
      <c r="D50" s="44">
        <v>0.2</v>
      </c>
      <c r="E50" s="31"/>
      <c r="F50" s="31"/>
      <c r="G50" s="31"/>
      <c r="H50" s="34"/>
      <c r="I50" s="14"/>
    </row>
    <row r="51" spans="1:9" ht="23.25" x14ac:dyDescent="0.35">
      <c r="A51" s="22" t="s">
        <v>19</v>
      </c>
      <c r="B51" s="44">
        <f t="shared" si="1"/>
        <v>0.2863491292469833</v>
      </c>
      <c r="C51" s="44">
        <f t="shared" si="0"/>
        <v>0</v>
      </c>
      <c r="D51" s="44">
        <f t="shared" si="4"/>
        <v>0.62503889251611333</v>
      </c>
      <c r="E51" s="31"/>
      <c r="F51" s="31"/>
      <c r="G51" s="31"/>
      <c r="H51" s="34"/>
      <c r="I51" s="14"/>
    </row>
    <row r="52" spans="1:9" ht="23.25" x14ac:dyDescent="0.35">
      <c r="A52" s="23" t="s">
        <v>20</v>
      </c>
      <c r="B52" s="44">
        <f t="shared" si="1"/>
        <v>3.158965091173807</v>
      </c>
      <c r="C52" s="44">
        <f t="shared" si="0"/>
        <v>2.9756217763217583</v>
      </c>
      <c r="D52" s="44">
        <f t="shared" si="4"/>
        <v>3.3758210113140708</v>
      </c>
      <c r="E52" s="31"/>
      <c r="F52" s="31"/>
      <c r="G52" s="31"/>
      <c r="H52" s="34"/>
      <c r="I52" s="14"/>
    </row>
    <row r="53" spans="1:9" ht="23.25" x14ac:dyDescent="0.35">
      <c r="A53" s="23" t="s">
        <v>21</v>
      </c>
      <c r="B53" s="44"/>
      <c r="C53" s="44"/>
      <c r="D53" s="44"/>
      <c r="E53" s="31"/>
      <c r="F53" s="31"/>
      <c r="G53" s="31"/>
      <c r="H53" s="34"/>
      <c r="I53" s="14"/>
    </row>
    <row r="54" spans="1:9" ht="23.25" x14ac:dyDescent="0.35">
      <c r="A54" s="23" t="s">
        <v>22</v>
      </c>
      <c r="B54" s="44">
        <f t="shared" si="1"/>
        <v>2.8928305148081623</v>
      </c>
      <c r="C54" s="44">
        <f t="shared" si="0"/>
        <v>1.9506659009978806</v>
      </c>
      <c r="D54" s="44">
        <f>+D22/$D$5*100</f>
        <v>4.0072097023792974</v>
      </c>
      <c r="E54" s="31"/>
      <c r="F54" s="31"/>
      <c r="G54" s="31"/>
      <c r="H54" s="34"/>
      <c r="I54" s="14"/>
    </row>
    <row r="55" spans="1:9" ht="23.25" x14ac:dyDescent="0.35">
      <c r="A55" s="23" t="s">
        <v>23</v>
      </c>
      <c r="B55" s="44">
        <f t="shared" si="1"/>
        <v>1.1144670228207563</v>
      </c>
      <c r="C55" s="44">
        <f t="shared" si="0"/>
        <v>0.6834470771417267</v>
      </c>
      <c r="D55" s="44">
        <f t="shared" ref="D55:D58" si="5">+D23/$D$5*100</f>
        <v>1.6242714135314771</v>
      </c>
      <c r="E55" s="31"/>
      <c r="F55" s="31"/>
      <c r="G55" s="31"/>
      <c r="H55" s="34"/>
      <c r="I55" s="14"/>
    </row>
    <row r="56" spans="1:9" ht="23.25" x14ac:dyDescent="0.35">
      <c r="A56" s="23" t="s">
        <v>24</v>
      </c>
      <c r="B56" s="44">
        <f t="shared" si="1"/>
        <v>6.2983911717675545</v>
      </c>
      <c r="C56" s="44">
        <f t="shared" si="0"/>
        <v>6.0184334342672807</v>
      </c>
      <c r="D56" s="46">
        <f t="shared" si="5"/>
        <v>6.6295142305335268</v>
      </c>
      <c r="E56" s="31"/>
      <c r="F56" s="31"/>
      <c r="G56" s="31"/>
      <c r="H56" s="34"/>
      <c r="I56" s="14"/>
    </row>
    <row r="57" spans="1:9" ht="23.25" x14ac:dyDescent="0.35">
      <c r="A57" s="23" t="s">
        <v>25</v>
      </c>
      <c r="B57" s="44">
        <f t="shared" si="1"/>
        <v>0.84292487578506337</v>
      </c>
      <c r="C57" s="44">
        <f t="shared" si="0"/>
        <v>1.086628121959895</v>
      </c>
      <c r="D57" s="44">
        <f t="shared" si="5"/>
        <v>0.55467606926021595</v>
      </c>
      <c r="E57" s="31"/>
      <c r="F57" s="31"/>
      <c r="G57" s="31"/>
      <c r="H57" s="34"/>
      <c r="I57" s="14"/>
    </row>
    <row r="58" spans="1:9" ht="23.25" x14ac:dyDescent="0.35">
      <c r="A58" s="23" t="s">
        <v>26</v>
      </c>
      <c r="B58" s="44" t="s">
        <v>35</v>
      </c>
      <c r="C58" s="44">
        <f t="shared" si="0"/>
        <v>0</v>
      </c>
      <c r="D58" s="44">
        <f t="shared" si="5"/>
        <v>9.9515453928048878E-2</v>
      </c>
      <c r="E58" s="31"/>
      <c r="F58" s="31"/>
      <c r="G58" s="31"/>
      <c r="H58" s="34"/>
      <c r="I58" s="14"/>
    </row>
    <row r="59" spans="1:9" ht="23.25" x14ac:dyDescent="0.35">
      <c r="A59" s="23" t="s">
        <v>31</v>
      </c>
      <c r="B59" s="44">
        <f t="shared" si="1"/>
        <v>0</v>
      </c>
      <c r="C59" s="44">
        <f t="shared" si="0"/>
        <v>0</v>
      </c>
      <c r="D59" s="44">
        <f t="shared" ref="D59:D60" si="6">D27/$D$5*100</f>
        <v>0</v>
      </c>
      <c r="E59" s="31"/>
      <c r="F59" s="31"/>
      <c r="G59" s="31"/>
      <c r="H59" s="34"/>
    </row>
    <row r="60" spans="1:9" ht="23.25" x14ac:dyDescent="0.35">
      <c r="A60" s="24" t="s">
        <v>28</v>
      </c>
      <c r="B60" s="47">
        <f t="shared" si="1"/>
        <v>0</v>
      </c>
      <c r="C60" s="47">
        <f t="shared" si="0"/>
        <v>0</v>
      </c>
      <c r="D60" s="47">
        <f t="shared" si="6"/>
        <v>0</v>
      </c>
      <c r="E60" s="31"/>
      <c r="F60" s="31"/>
      <c r="G60" s="31"/>
      <c r="H60" s="34"/>
    </row>
    <row r="61" spans="1:9" ht="8.25" customHeight="1" x14ac:dyDescent="0.35">
      <c r="A61" s="30"/>
      <c r="B61" s="35"/>
      <c r="C61" s="35"/>
      <c r="D61" s="36"/>
      <c r="F61" s="21"/>
      <c r="G61" s="21"/>
      <c r="H61" s="21"/>
    </row>
    <row r="62" spans="1:9" ht="23.25" x14ac:dyDescent="0.35">
      <c r="A62" s="48" t="s">
        <v>32</v>
      </c>
      <c r="B62" s="35"/>
      <c r="C62" s="35"/>
      <c r="D62" s="35"/>
    </row>
    <row r="63" spans="1:9" ht="22.5" customHeight="1" x14ac:dyDescent="0.35">
      <c r="A63" s="4" t="s">
        <v>37</v>
      </c>
      <c r="B63" s="30"/>
      <c r="C63" s="30"/>
      <c r="D63" s="30"/>
    </row>
    <row r="64" spans="1:9" ht="24.75" customHeight="1" x14ac:dyDescent="0.35">
      <c r="A64" s="4" t="s">
        <v>38</v>
      </c>
    </row>
  </sheetData>
  <mergeCells count="2">
    <mergeCell ref="B4:D4"/>
    <mergeCell ref="B36:D36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2020-01-13T04:04:46Z</cp:lastPrinted>
  <dcterms:created xsi:type="dcterms:W3CDTF">2019-10-16T04:00:14Z</dcterms:created>
  <dcterms:modified xsi:type="dcterms:W3CDTF">2020-01-24T07:32:57Z</dcterms:modified>
</cp:coreProperties>
</file>