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/>
  <mc:AlternateContent xmlns:mc="http://schemas.openxmlformats.org/markup-compatibility/2006">
    <mc:Choice Requires="x15">
      <x15ac:absPath xmlns:x15ac="http://schemas.microsoft.com/office/spreadsheetml/2010/11/ac" url="D:\1.งานสถิติเลย\3.รายงานสถิติ_ฝ่าย ว\2.รายงาน สรง2559-2562\4.รายงานสรง.2562\1.ไตรมาส 1_2562\ข้อมูล up mapping\0.ไตรมาส 1_62\"/>
    </mc:Choice>
  </mc:AlternateContent>
  <xr:revisionPtr revIDLastSave="0" documentId="13_ncr:1_{68FCADC0-3A3B-4856-BCE8-24F407C0FA25}" xr6:coauthVersionLast="41" xr6:coauthVersionMax="41" xr10:uidLastSave="{00000000-0000-0000-0000-000000000000}"/>
  <bookViews>
    <workbookView xWindow="780" yWindow="600" windowWidth="14445" windowHeight="10920" tabRatio="658" xr2:uid="{00000000-000D-0000-FFFF-FFFF00000000}"/>
  </bookViews>
  <sheets>
    <sheet name="ตารางที่4_OK" sheetId="19" r:id="rId1"/>
  </sheets>
  <definedNames>
    <definedName name="_xlnm.Print_Area" localSheetId="0">ตารางที่4_OK!$A$1:$D$66</definedName>
  </definedNames>
  <calcPr calcId="181029"/>
</workbook>
</file>

<file path=xl/calcChain.xml><?xml version="1.0" encoding="utf-8"?>
<calcChain xmlns="http://schemas.openxmlformats.org/spreadsheetml/2006/main">
  <c r="B26" i="19" l="1"/>
  <c r="B25" i="19"/>
  <c r="B24" i="19"/>
  <c r="B23" i="19"/>
  <c r="B22" i="19"/>
  <c r="B20" i="19"/>
  <c r="B19" i="19"/>
  <c r="B18" i="19"/>
  <c r="B17" i="19"/>
  <c r="B16" i="19"/>
  <c r="B15" i="19"/>
  <c r="B14" i="19"/>
  <c r="B13" i="19"/>
  <c r="B12" i="19"/>
  <c r="B11" i="19"/>
  <c r="B10" i="19"/>
  <c r="B9" i="19"/>
  <c r="B8" i="19"/>
  <c r="B6" i="19"/>
  <c r="B5" i="19" l="1"/>
  <c r="B60" i="19"/>
  <c r="B54" i="19"/>
  <c r="B53" i="19"/>
  <c r="B52" i="19"/>
  <c r="B50" i="19"/>
  <c r="B41" i="19"/>
  <c r="B42" i="19"/>
  <c r="B45" i="19"/>
  <c r="B46" i="19"/>
  <c r="B47" i="19"/>
  <c r="B48" i="19"/>
  <c r="D5" i="19" l="1"/>
  <c r="D52" i="19" s="1"/>
  <c r="C5" i="19"/>
  <c r="C40" i="19" l="1"/>
  <c r="C53" i="19"/>
  <c r="C49" i="19"/>
  <c r="C52" i="19"/>
  <c r="C60" i="19"/>
  <c r="C46" i="19"/>
  <c r="C59" i="19"/>
  <c r="C44" i="19"/>
  <c r="C48" i="19"/>
  <c r="C54" i="19"/>
  <c r="C58" i="19"/>
  <c r="C61" i="19"/>
  <c r="C42" i="19"/>
  <c r="C56" i="19"/>
  <c r="C62" i="19"/>
  <c r="D61" i="19"/>
  <c r="D53" i="19"/>
  <c r="D56" i="19"/>
  <c r="D50" i="19"/>
  <c r="D48" i="19"/>
  <c r="D46" i="19"/>
  <c r="D44" i="19"/>
  <c r="D42" i="19"/>
  <c r="D40" i="19"/>
  <c r="D62" i="19"/>
  <c r="D60" i="19"/>
  <c r="D54" i="19"/>
  <c r="D41" i="19"/>
  <c r="D57" i="19"/>
  <c r="D59" i="19"/>
  <c r="D39" i="19"/>
  <c r="D43" i="19"/>
  <c r="D45" i="19"/>
  <c r="D47" i="19"/>
  <c r="D49" i="19"/>
  <c r="D51" i="19"/>
  <c r="C39" i="19"/>
  <c r="C41" i="19"/>
  <c r="C43" i="19"/>
  <c r="C45" i="19"/>
  <c r="C47" i="19"/>
  <c r="C51" i="19"/>
  <c r="B59" i="19" l="1"/>
  <c r="B62" i="19"/>
  <c r="B57" i="19"/>
  <c r="B39" i="19"/>
  <c r="B61" i="19"/>
  <c r="B56" i="19"/>
  <c r="B40" i="19"/>
  <c r="B58" i="19"/>
</calcChain>
</file>

<file path=xl/sharedStrings.xml><?xml version="1.0" encoding="utf-8"?>
<sst xmlns="http://schemas.openxmlformats.org/spreadsheetml/2006/main" count="68" uniqueCount="39">
  <si>
    <t>รวม</t>
  </si>
  <si>
    <t>ชาย</t>
  </si>
  <si>
    <t>หญิง</t>
  </si>
  <si>
    <t>ยอดรวม</t>
  </si>
  <si>
    <t>อุตสาหกรรม</t>
  </si>
  <si>
    <t>6. การก่อสร้าง</t>
  </si>
  <si>
    <t>ร้อยละ</t>
  </si>
  <si>
    <t xml:space="preserve">           รวมทั้งการประกันสังคมภาคบังคับ</t>
  </si>
  <si>
    <t xml:space="preserve">7. การขายส่ง การขายปลีก </t>
  </si>
  <si>
    <t>10. ข้อมูลข่าวสารและการสื่อสาร</t>
  </si>
  <si>
    <t>2. การทำเหมืองแร่ และเหมืองหิน</t>
  </si>
  <si>
    <t>3. การผลิต</t>
  </si>
  <si>
    <t>4. การไฟฟ้า ก๊าซ และไอน้ำ</t>
  </si>
  <si>
    <t>9. กิจกรรมโรงแรม และ อาหาร</t>
  </si>
  <si>
    <t>12. กิจการด้านอสังหาริมทรัพย์</t>
  </si>
  <si>
    <t>15. การบริหารราชการ และการป้องกันประเทศ</t>
  </si>
  <si>
    <t>16. การศึกษา</t>
  </si>
  <si>
    <t>17. งานด้านสุขภาพ และงานสังคมสงเคราะห์</t>
  </si>
  <si>
    <t>19. กิจกรรมบริการด้านอื่น ๆ</t>
  </si>
  <si>
    <t>20.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</si>
  <si>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</si>
  <si>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>22. ไม่ทราบ</t>
  </si>
  <si>
    <t>11. กิจกรรมทางการเงินและการประกันภัย</t>
  </si>
  <si>
    <t xml:space="preserve">1. เกษตรกรรม การป่าไม้และการประมง </t>
  </si>
  <si>
    <t>1. เกษตรกรรม การป่าไม้และการประมง</t>
  </si>
  <si>
    <t>จำนวน (คน)</t>
  </si>
  <si>
    <t>8. การขนส่งที่เก็บสินค้า</t>
  </si>
  <si>
    <t>5. การจัดหาน้ำ บำบัดน้ำเสีย</t>
  </si>
  <si>
    <t>13. กิจกรรมทางวิชาชีพและเทคนิค</t>
  </si>
  <si>
    <t>14. กิจกรรมการบริหารและสนับสนุน</t>
  </si>
  <si>
    <t>18. ศิลปะความบันเทิง  นันทนาการ</t>
  </si>
  <si>
    <t>21. องค์การระหว่างประเทศและองค์การต่างประเทศอื่นๆ และสมาชิก</t>
  </si>
  <si>
    <t xml:space="preserve">    . . จำนวนเล็กน้อย</t>
  </si>
  <si>
    <t xml:space="preserve">ตารางที่  4   จำนวน และร้อยละของผู้มีงานทำ จำแนกตามอุตสาหกรรม และเพศ </t>
  </si>
  <si>
    <t xml:space="preserve"> . .</t>
  </si>
  <si>
    <t xml:space="preserve">                ไตรมาสที่ 1 พ.ศ. 2562 (ต่อ)</t>
  </si>
  <si>
    <t xml:space="preserve">                ไตรมาสที่ 1 พ.ศ. 2562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</si>
  <si>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</si>
  <si>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 ไตรมาสที่ 1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</si>
</sst>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-* #,##0.0_-;\-* #,##0.0_-;_-* &quot;-&quot;_-;_-@_-"/>
    <numFmt numFmtId="190" formatCode="#,##0_ ;\-#,##0\ "/>
    <numFmt numFmtId="191" formatCode="0.000"/>
    <numFmt numFmtId="192" formatCode="_-* #,##0.00_-;\-* #,##0.00_-;_-* &quot;-&quot;_-;_-@_-"/>
  </numFmts>
  <fonts count="13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b/>
      <sz val="18"/>
      <color indexed="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sz val="16"/>
      <color indexed="8"/>
      <name val="TH SarabunPSK"/>
      <family val="2"/>
      <charset val="222"/>
    </font>
    <font>
      <sz val="16"/>
      <name val="TH SarabunPSK"/>
      <family val="2"/>
      <charset val="222"/>
    </font>
    <font>
      <sz val="16"/>
      <name val="CordiaUPC"/>
      <family val="2"/>
      <charset val="222"/>
    </font>
    <font>
      <sz val="18"/>
      <color indexed="8"/>
      <name val="TH SarabunPSK"/>
      <family val="2"/>
      <charset val="22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49">
    <xf numFmtId="0" fontId="0" fillId="0" borderId="0" xfId="0"/>
    <xf numFmtId="0" fontId="5" fillId="0" borderId="0" xfId="0" applyFont="1"/>
    <xf numFmtId="0" fontId="2" fillId="0" borderId="0" xfId="0" applyFont="1"/>
    <xf numFmtId="0" fontId="2" fillId="0" borderId="0" xfId="4" applyFont="1"/>
    <xf numFmtId="0" fontId="5" fillId="0" borderId="0" xfId="4" applyFont="1"/>
    <xf numFmtId="0" fontId="2" fillId="0" borderId="1" xfId="4" applyFont="1" applyBorder="1" applyAlignment="1">
      <alignment horizontal="center"/>
    </xf>
    <xf numFmtId="0" fontId="2" fillId="0" borderId="1" xfId="4" applyFont="1" applyBorder="1" applyAlignment="1">
      <alignment horizontal="right"/>
    </xf>
    <xf numFmtId="0" fontId="4" fillId="0" borderId="1" xfId="4" applyFont="1" applyBorder="1" applyAlignment="1">
      <alignment horizontal="right"/>
    </xf>
    <xf numFmtId="0" fontId="2" fillId="0" borderId="0" xfId="4" applyFont="1" applyAlignment="1">
      <alignment horizontal="center"/>
    </xf>
    <xf numFmtId="0" fontId="4" fillId="0" borderId="0" xfId="4" applyFont="1" applyAlignment="1">
      <alignment horizontal="center"/>
    </xf>
    <xf numFmtId="190" fontId="2" fillId="0" borderId="0" xfId="2" applyNumberFormat="1" applyFont="1" applyAlignment="1">
      <alignment horizontal="right"/>
    </xf>
    <xf numFmtId="187" fontId="2" fillId="0" borderId="0" xfId="4" applyNumberFormat="1" applyFont="1" applyAlignment="1">
      <alignment vertical="center"/>
    </xf>
    <xf numFmtId="0" fontId="2" fillId="0" borderId="0" xfId="4" applyFont="1" applyAlignment="1">
      <alignment vertical="center"/>
    </xf>
    <xf numFmtId="0" fontId="6" fillId="0" borderId="0" xfId="4" quotePrefix="1" applyFont="1" applyAlignment="1">
      <alignment horizontal="left"/>
    </xf>
    <xf numFmtId="190" fontId="6" fillId="0" borderId="0" xfId="2" applyNumberFormat="1" applyFont="1" applyAlignment="1">
      <alignment horizontal="right"/>
    </xf>
    <xf numFmtId="41" fontId="6" fillId="0" borderId="0" xfId="2" applyNumberFormat="1" applyFont="1" applyAlignment="1">
      <alignment horizontal="right"/>
    </xf>
    <xf numFmtId="187" fontId="5" fillId="0" borderId="0" xfId="4" applyNumberFormat="1" applyFont="1" applyAlignment="1">
      <alignment vertical="center"/>
    </xf>
    <xf numFmtId="41" fontId="5" fillId="0" borderId="0" xfId="4" applyNumberFormat="1" applyFont="1" applyAlignment="1">
      <alignment vertical="center"/>
    </xf>
    <xf numFmtId="0" fontId="5" fillId="0" borderId="0" xfId="4" applyFont="1" applyAlignment="1">
      <alignment vertical="center"/>
    </xf>
    <xf numFmtId="0" fontId="6" fillId="0" borderId="0" xfId="4" applyFont="1" applyAlignment="1">
      <alignment horizontal="left"/>
    </xf>
    <xf numFmtId="187" fontId="5" fillId="0" borderId="0" xfId="4" applyNumberFormat="1" applyFont="1"/>
    <xf numFmtId="0" fontId="6" fillId="0" borderId="0" xfId="4" applyFont="1"/>
    <xf numFmtId="41" fontId="6" fillId="0" borderId="0" xfId="2" applyNumberFormat="1" applyFont="1" applyAlignment="1">
      <alignment horizontal="center"/>
    </xf>
    <xf numFmtId="41" fontId="5" fillId="0" borderId="0" xfId="2" applyNumberFormat="1" applyFont="1" applyAlignment="1">
      <alignment horizontal="right"/>
    </xf>
    <xf numFmtId="41" fontId="6" fillId="0" borderId="0" xfId="4" applyNumberFormat="1" applyFont="1"/>
    <xf numFmtId="0" fontId="6" fillId="0" borderId="2" xfId="4" applyFont="1" applyBorder="1"/>
    <xf numFmtId="41" fontId="6" fillId="0" borderId="2" xfId="4" applyNumberFormat="1" applyFont="1" applyBorder="1" applyAlignment="1">
      <alignment horizontal="right"/>
    </xf>
    <xf numFmtId="188" fontId="4" fillId="0" borderId="3" xfId="2" applyNumberFormat="1" applyFont="1" applyBorder="1" applyAlignment="1">
      <alignment horizontal="right"/>
    </xf>
    <xf numFmtId="188" fontId="6" fillId="0" borderId="0" xfId="2" applyNumberFormat="1" applyFont="1" applyAlignment="1">
      <alignment horizontal="center"/>
    </xf>
    <xf numFmtId="188" fontId="4" fillId="0" borderId="0" xfId="2" applyNumberFormat="1" applyFont="1" applyAlignment="1">
      <alignment horizontal="right"/>
    </xf>
    <xf numFmtId="0" fontId="4" fillId="0" borderId="1" xfId="4" applyFont="1" applyBorder="1" applyAlignment="1">
      <alignment horizontal="center" vertical="center"/>
    </xf>
    <xf numFmtId="189" fontId="2" fillId="0" borderId="0" xfId="4" applyNumberFormat="1" applyFont="1" applyAlignment="1">
      <alignment vertical="center"/>
    </xf>
    <xf numFmtId="187" fontId="2" fillId="0" borderId="0" xfId="4" applyNumberFormat="1" applyFont="1" applyAlignment="1">
      <alignment horizontal="right"/>
    </xf>
    <xf numFmtId="191" fontId="2" fillId="0" borderId="0" xfId="4" applyNumberFormat="1" applyFont="1" applyAlignment="1">
      <alignment vertical="center"/>
    </xf>
    <xf numFmtId="189" fontId="6" fillId="0" borderId="0" xfId="4" applyNumberFormat="1" applyFont="1" applyAlignment="1">
      <alignment horizontal="right"/>
    </xf>
    <xf numFmtId="192" fontId="6" fillId="0" borderId="0" xfId="4" applyNumberFormat="1" applyFont="1" applyAlignment="1">
      <alignment horizontal="right"/>
    </xf>
    <xf numFmtId="187" fontId="5" fillId="0" borderId="0" xfId="4" applyNumberFormat="1" applyFont="1" applyAlignment="1">
      <alignment horizontal="right"/>
    </xf>
    <xf numFmtId="187" fontId="6" fillId="0" borderId="0" xfId="4" applyNumberFormat="1" applyFont="1"/>
    <xf numFmtId="189" fontId="6" fillId="0" borderId="2" xfId="4" applyNumberFormat="1" applyFont="1" applyBorder="1" applyAlignment="1">
      <alignment horizontal="right"/>
    </xf>
    <xf numFmtId="192" fontId="6" fillId="0" borderId="2" xfId="4" applyNumberFormat="1" applyFont="1" applyBorder="1" applyAlignment="1">
      <alignment horizontal="right"/>
    </xf>
    <xf numFmtId="187" fontId="8" fillId="0" borderId="0" xfId="4" applyNumberFormat="1" applyFont="1"/>
    <xf numFmtId="0" fontId="9" fillId="0" borderId="0" xfId="4" applyFont="1"/>
    <xf numFmtId="0" fontId="10" fillId="0" borderId="0" xfId="0" applyFont="1"/>
    <xf numFmtId="189" fontId="2" fillId="0" borderId="0" xfId="4" applyNumberFormat="1" applyFont="1" applyAlignment="1">
      <alignment horizontal="right"/>
    </xf>
    <xf numFmtId="189" fontId="5" fillId="0" borderId="0" xfId="4" applyNumberFormat="1" applyFont="1" applyAlignment="1">
      <alignment horizontal="right"/>
    </xf>
    <xf numFmtId="0" fontId="11" fillId="0" borderId="0" xfId="4" applyFont="1"/>
    <xf numFmtId="0" fontId="2" fillId="0" borderId="3" xfId="4" applyFont="1" applyBorder="1" applyAlignment="1">
      <alignment horizontal="center"/>
    </xf>
    <xf numFmtId="0" fontId="4" fillId="0" borderId="0" xfId="4" applyFont="1" applyAlignment="1">
      <alignment horizontal="center"/>
    </xf>
    <xf numFmtId="0" fontId="12" fillId="0" borderId="0" xfId="0" applyFont="1"/>
  </cellXfs>
  <cellStyles count="9">
    <cellStyle name="Comma 2" xfId="1" xr:uid="{00000000-0005-0000-0000-000000000000}"/>
    <cellStyle name="Comma 2 2" xfId="2" xr:uid="{00000000-0005-0000-0000-000001000000}"/>
    <cellStyle name="Normal 2" xfId="3" xr:uid="{00000000-0005-0000-0000-000003000000}"/>
    <cellStyle name="Normal 2 2" xfId="4" xr:uid="{00000000-0005-0000-0000-000004000000}"/>
    <cellStyle name="เครื่องหมายจุลภาค 2" xfId="5" xr:uid="{00000000-0005-0000-0000-000005000000}"/>
    <cellStyle name="เครื่องหมายจุลภาค 3" xfId="7" xr:uid="{00000000-0005-0000-0000-000006000000}"/>
    <cellStyle name="ปกติ" xfId="0" builtinId="0"/>
    <cellStyle name="ปกติ 2" xfId="6" xr:uid="{00000000-0005-0000-0000-000007000000}"/>
    <cellStyle name="ปกติ 3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7029450" y="46482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7029450" y="434340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7029450" y="46482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7029450" y="98012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7029450" y="98012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7029450" y="98012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7029450" y="46482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7029450" y="434340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7029450" y="464820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48</xdr:row>
      <xdr:rowOff>0</xdr:rowOff>
    </xdr:to>
    <xdr:sp macro="" textlink="">
      <xdr:nvSpPr>
        <xdr:cNvPr id="11" name="Tex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7029450" y="14735175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46</xdr:row>
      <xdr:rowOff>47625</xdr:rowOff>
    </xdr:from>
    <xdr:to>
      <xdr:col>4</xdr:col>
      <xdr:colOff>0</xdr:colOff>
      <xdr:row>47</xdr:row>
      <xdr:rowOff>223</xdr:rowOff>
    </xdr:to>
    <xdr:sp macro="" textlink="">
      <xdr:nvSpPr>
        <xdr:cNvPr id="12" name="Text 10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7029450" y="14487525"/>
          <a:ext cx="0" cy="24787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48</xdr:row>
      <xdr:rowOff>0</xdr:rowOff>
    </xdr:to>
    <xdr:sp macro="" textlink="">
      <xdr:nvSpPr>
        <xdr:cNvPr id="13" name="Text 1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7029450" y="14735175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4" name="Text 10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7029450" y="150304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789</xdr:rowOff>
    </xdr:to>
    <xdr:sp macro="" textlink="">
      <xdr:nvSpPr>
        <xdr:cNvPr id="15" name="Text 10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7029450" y="14782800"/>
          <a:ext cx="0" cy="24843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6" name="Text 10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7029450" y="150304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7" name="Text 1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7029450" y="150304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789</xdr:rowOff>
    </xdr:to>
    <xdr:sp macro="" textlink="">
      <xdr:nvSpPr>
        <xdr:cNvPr id="18" name="Text 10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7029450" y="14782800"/>
          <a:ext cx="0" cy="24843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9" name="Text 10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7029450" y="1503045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I69"/>
  <sheetViews>
    <sheetView showGridLines="0" tabSelected="1" view="pageBreakPreview" topLeftCell="A58" zoomScale="86" zoomScaleNormal="75" zoomScaleSheetLayoutView="86" workbookViewId="0">
      <selection activeCell="A66" sqref="A66"/>
    </sheetView>
  </sheetViews>
  <sheetFormatPr defaultRowHeight="18" customHeight="1" x14ac:dyDescent="0.35"/>
  <cols>
    <col min="1" max="1" width="63.28515625" style="4" customWidth="1"/>
    <col min="2" max="2" width="14.7109375" style="4" customWidth="1"/>
    <col min="3" max="4" width="13.7109375" style="4" customWidth="1"/>
    <col min="5" max="5" width="9.5703125" style="4" bestFit="1" customWidth="1"/>
    <col min="6" max="6" width="11.140625" style="4" bestFit="1" customWidth="1"/>
    <col min="7" max="16384" width="9.140625" style="4"/>
  </cols>
  <sheetData>
    <row r="1" spans="1:6" s="3" customFormat="1" ht="28.5" customHeight="1" x14ac:dyDescent="0.35">
      <c r="A1" s="3" t="s">
        <v>33</v>
      </c>
      <c r="B1" s="4"/>
      <c r="C1" s="4"/>
      <c r="D1" s="4"/>
    </row>
    <row r="2" spans="1:6" s="1" customFormat="1" ht="25.5" customHeight="1" x14ac:dyDescent="0.35">
      <c r="A2" s="2" t="s">
        <v>36</v>
      </c>
    </row>
    <row r="3" spans="1:6" s="3" customFormat="1" ht="23.25" x14ac:dyDescent="0.35">
      <c r="A3" s="5" t="s">
        <v>4</v>
      </c>
      <c r="B3" s="6" t="s">
        <v>0</v>
      </c>
      <c r="C3" s="7" t="s">
        <v>1</v>
      </c>
      <c r="D3" s="6" t="s">
        <v>2</v>
      </c>
    </row>
    <row r="4" spans="1:6" s="3" customFormat="1" ht="23.25" x14ac:dyDescent="0.35">
      <c r="A4" s="8"/>
      <c r="B4" s="46" t="s">
        <v>25</v>
      </c>
      <c r="C4" s="46"/>
      <c r="D4" s="46"/>
    </row>
    <row r="5" spans="1:6" s="12" customFormat="1" ht="23.25" x14ac:dyDescent="0.35">
      <c r="A5" s="9" t="s">
        <v>3</v>
      </c>
      <c r="B5" s="10">
        <f>SUM(B6:B28)</f>
        <v>304028</v>
      </c>
      <c r="C5" s="10">
        <f>SUM(C6:C28)</f>
        <v>171512</v>
      </c>
      <c r="D5" s="10">
        <f>SUM(D6:D28)</f>
        <v>132516</v>
      </c>
      <c r="E5" s="11"/>
    </row>
    <row r="6" spans="1:6" s="18" customFormat="1" ht="28.5" customHeight="1" x14ac:dyDescent="0.35">
      <c r="A6" s="13" t="s">
        <v>24</v>
      </c>
      <c r="B6" s="14">
        <f>C6+D6</f>
        <v>184459</v>
      </c>
      <c r="C6" s="15">
        <v>110907</v>
      </c>
      <c r="D6" s="15">
        <v>73552</v>
      </c>
      <c r="E6" s="16"/>
      <c r="F6" s="17"/>
    </row>
    <row r="7" spans="1:6" s="18" customFormat="1" ht="28.5" customHeight="1" x14ac:dyDescent="0.35">
      <c r="A7" s="19" t="s">
        <v>10</v>
      </c>
      <c r="B7" s="15">
        <v>0</v>
      </c>
      <c r="C7" s="15">
        <v>0</v>
      </c>
      <c r="D7" s="15">
        <v>0</v>
      </c>
      <c r="E7" s="16"/>
    </row>
    <row r="8" spans="1:6" s="18" customFormat="1" ht="28.5" customHeight="1" x14ac:dyDescent="0.35">
      <c r="A8" s="19" t="s">
        <v>11</v>
      </c>
      <c r="B8" s="14">
        <f t="shared" ref="B8:B26" si="0">C8+D8</f>
        <v>7612</v>
      </c>
      <c r="C8" s="15">
        <v>5199</v>
      </c>
      <c r="D8" s="15">
        <v>2413</v>
      </c>
      <c r="E8" s="16"/>
    </row>
    <row r="9" spans="1:6" s="18" customFormat="1" ht="28.5" customHeight="1" x14ac:dyDescent="0.35">
      <c r="A9" s="13" t="s">
        <v>12</v>
      </c>
      <c r="B9" s="14">
        <f t="shared" si="0"/>
        <v>150</v>
      </c>
      <c r="C9" s="15">
        <v>150</v>
      </c>
      <c r="D9" s="15">
        <v>0</v>
      </c>
      <c r="E9" s="16"/>
    </row>
    <row r="10" spans="1:6" s="18" customFormat="1" ht="28.5" customHeight="1" x14ac:dyDescent="0.35">
      <c r="A10" s="19" t="s">
        <v>27</v>
      </c>
      <c r="B10" s="14">
        <f t="shared" si="0"/>
        <v>122</v>
      </c>
      <c r="C10" s="15">
        <v>122</v>
      </c>
      <c r="D10" s="15">
        <v>0</v>
      </c>
      <c r="E10" s="16"/>
    </row>
    <row r="11" spans="1:6" ht="28.5" customHeight="1" x14ac:dyDescent="0.35">
      <c r="A11" s="13" t="s">
        <v>5</v>
      </c>
      <c r="B11" s="14">
        <f t="shared" si="0"/>
        <v>6430</v>
      </c>
      <c r="C11" s="15">
        <v>6148</v>
      </c>
      <c r="D11" s="15">
        <v>282</v>
      </c>
      <c r="E11" s="20"/>
    </row>
    <row r="12" spans="1:6" ht="28.5" customHeight="1" x14ac:dyDescent="0.35">
      <c r="A12" s="19" t="s">
        <v>8</v>
      </c>
      <c r="B12" s="14">
        <f t="shared" si="0"/>
        <v>34692</v>
      </c>
      <c r="C12" s="15">
        <v>16408</v>
      </c>
      <c r="D12" s="15">
        <v>18284</v>
      </c>
      <c r="E12" s="20"/>
    </row>
    <row r="13" spans="1:6" ht="28.5" customHeight="1" x14ac:dyDescent="0.35">
      <c r="A13" s="19" t="s">
        <v>26</v>
      </c>
      <c r="B13" s="14">
        <f t="shared" si="0"/>
        <v>5884</v>
      </c>
      <c r="C13" s="15">
        <v>2740</v>
      </c>
      <c r="D13" s="15">
        <v>3144</v>
      </c>
      <c r="E13" s="20"/>
    </row>
    <row r="14" spans="1:6" ht="28.5" customHeight="1" x14ac:dyDescent="0.35">
      <c r="A14" s="19" t="s">
        <v>13</v>
      </c>
      <c r="B14" s="14">
        <f t="shared" si="0"/>
        <v>13603</v>
      </c>
      <c r="C14" s="15">
        <v>2818</v>
      </c>
      <c r="D14" s="15">
        <v>10785</v>
      </c>
      <c r="E14" s="20"/>
    </row>
    <row r="15" spans="1:6" ht="28.5" customHeight="1" x14ac:dyDescent="0.35">
      <c r="A15" s="21" t="s">
        <v>9</v>
      </c>
      <c r="B15" s="14">
        <f t="shared" si="0"/>
        <v>122</v>
      </c>
      <c r="C15" s="15">
        <v>122</v>
      </c>
      <c r="D15" s="15">
        <v>0</v>
      </c>
      <c r="E15" s="20"/>
    </row>
    <row r="16" spans="1:6" ht="28.5" customHeight="1" x14ac:dyDescent="0.35">
      <c r="A16" s="21" t="s">
        <v>22</v>
      </c>
      <c r="B16" s="14">
        <f t="shared" si="0"/>
        <v>1715</v>
      </c>
      <c r="C16" s="15">
        <v>1295</v>
      </c>
      <c r="D16" s="15">
        <v>420</v>
      </c>
      <c r="E16" s="20"/>
    </row>
    <row r="17" spans="1:5" ht="28.5" customHeight="1" x14ac:dyDescent="0.35">
      <c r="A17" s="21" t="s">
        <v>14</v>
      </c>
      <c r="B17" s="14">
        <f t="shared" si="0"/>
        <v>90</v>
      </c>
      <c r="C17" s="22">
        <v>0</v>
      </c>
      <c r="D17" s="15">
        <v>90</v>
      </c>
      <c r="E17" s="20"/>
    </row>
    <row r="18" spans="1:5" ht="28.5" customHeight="1" x14ac:dyDescent="0.35">
      <c r="A18" s="21" t="s">
        <v>28</v>
      </c>
      <c r="B18" s="14">
        <f t="shared" si="0"/>
        <v>713</v>
      </c>
      <c r="C18" s="15">
        <v>495</v>
      </c>
      <c r="D18" s="15">
        <v>218</v>
      </c>
      <c r="E18" s="20"/>
    </row>
    <row r="19" spans="1:5" ht="28.5" customHeight="1" x14ac:dyDescent="0.35">
      <c r="A19" s="21" t="s">
        <v>29</v>
      </c>
      <c r="B19" s="14">
        <f t="shared" si="0"/>
        <v>462</v>
      </c>
      <c r="C19" s="15">
        <v>110</v>
      </c>
      <c r="D19" s="23">
        <v>352</v>
      </c>
      <c r="E19" s="20"/>
    </row>
    <row r="20" spans="1:5" ht="28.5" customHeight="1" x14ac:dyDescent="0.35">
      <c r="A20" s="21" t="s">
        <v>15</v>
      </c>
      <c r="B20" s="14">
        <f t="shared" si="0"/>
        <v>10109</v>
      </c>
      <c r="C20" s="15">
        <v>5430</v>
      </c>
      <c r="D20" s="15">
        <v>4679</v>
      </c>
      <c r="E20" s="20"/>
    </row>
    <row r="21" spans="1:5" ht="23.25" customHeight="1" x14ac:dyDescent="0.35">
      <c r="A21" s="21" t="s">
        <v>7</v>
      </c>
      <c r="B21" s="14"/>
      <c r="C21" s="15"/>
      <c r="D21" s="24"/>
      <c r="E21" s="20"/>
    </row>
    <row r="22" spans="1:5" ht="28.5" customHeight="1" x14ac:dyDescent="0.35">
      <c r="A22" s="21" t="s">
        <v>16</v>
      </c>
      <c r="B22" s="14">
        <f t="shared" si="0"/>
        <v>10364</v>
      </c>
      <c r="C22" s="15">
        <v>3841</v>
      </c>
      <c r="D22" s="15">
        <v>6523</v>
      </c>
      <c r="E22" s="20"/>
    </row>
    <row r="23" spans="1:5" ht="28.5" customHeight="1" x14ac:dyDescent="0.35">
      <c r="A23" s="21" t="s">
        <v>17</v>
      </c>
      <c r="B23" s="14">
        <f t="shared" si="0"/>
        <v>2923</v>
      </c>
      <c r="C23" s="15">
        <v>970</v>
      </c>
      <c r="D23" s="15">
        <v>1953</v>
      </c>
      <c r="E23" s="20"/>
    </row>
    <row r="24" spans="1:5" ht="28.5" customHeight="1" x14ac:dyDescent="0.35">
      <c r="A24" s="21" t="s">
        <v>30</v>
      </c>
      <c r="B24" s="14">
        <f t="shared" si="0"/>
        <v>20885</v>
      </c>
      <c r="C24" s="15">
        <v>12183</v>
      </c>
      <c r="D24" s="15">
        <v>8702</v>
      </c>
      <c r="E24" s="20"/>
    </row>
    <row r="25" spans="1:5" ht="28.5" customHeight="1" x14ac:dyDescent="0.35">
      <c r="A25" s="21" t="s">
        <v>18</v>
      </c>
      <c r="B25" s="14">
        <f t="shared" si="0"/>
        <v>2931</v>
      </c>
      <c r="C25" s="15">
        <v>2574</v>
      </c>
      <c r="D25" s="15">
        <v>357</v>
      </c>
      <c r="E25" s="20"/>
    </row>
    <row r="26" spans="1:5" ht="28.5" customHeight="1" x14ac:dyDescent="0.35">
      <c r="A26" s="21" t="s">
        <v>19</v>
      </c>
      <c r="B26" s="14">
        <f t="shared" si="0"/>
        <v>762</v>
      </c>
      <c r="C26" s="15">
        <v>0</v>
      </c>
      <c r="D26" s="15">
        <v>762</v>
      </c>
      <c r="E26" s="20"/>
    </row>
    <row r="27" spans="1:5" ht="28.5" customHeight="1" x14ac:dyDescent="0.35">
      <c r="A27" s="21" t="s">
        <v>31</v>
      </c>
      <c r="B27" s="15">
        <v>0</v>
      </c>
      <c r="C27" s="15">
        <v>0</v>
      </c>
      <c r="D27" s="15">
        <v>0</v>
      </c>
      <c r="E27" s="20"/>
    </row>
    <row r="28" spans="1:5" ht="28.5" customHeight="1" x14ac:dyDescent="0.35">
      <c r="A28" s="25" t="s">
        <v>21</v>
      </c>
      <c r="B28" s="26">
        <v>0</v>
      </c>
      <c r="C28" s="26">
        <v>0</v>
      </c>
      <c r="D28" s="26">
        <v>0</v>
      </c>
      <c r="E28" s="20"/>
    </row>
    <row r="29" spans="1:5" ht="17.25" customHeight="1" x14ac:dyDescent="0.35">
      <c r="A29" s="21"/>
      <c r="B29" s="27"/>
      <c r="C29" s="28"/>
      <c r="D29" s="28"/>
    </row>
    <row r="30" spans="1:5" ht="17.25" customHeight="1" x14ac:dyDescent="0.35">
      <c r="A30" s="21"/>
      <c r="B30" s="29"/>
      <c r="C30" s="28"/>
      <c r="D30" s="28"/>
    </row>
    <row r="31" spans="1:5" ht="17.25" customHeight="1" x14ac:dyDescent="0.35">
      <c r="A31" s="21"/>
      <c r="B31" s="29"/>
      <c r="C31" s="28"/>
      <c r="D31" s="28"/>
    </row>
    <row r="32" spans="1:5" ht="17.25" customHeight="1" x14ac:dyDescent="0.35">
      <c r="A32" s="21"/>
      <c r="B32" s="29"/>
      <c r="C32" s="28"/>
      <c r="D32" s="28"/>
    </row>
    <row r="33" spans="1:9" ht="17.25" customHeight="1" x14ac:dyDescent="0.35">
      <c r="A33" s="21"/>
      <c r="B33" s="29"/>
      <c r="C33" s="28"/>
      <c r="D33" s="28"/>
    </row>
    <row r="34" spans="1:9" ht="17.25" customHeight="1" x14ac:dyDescent="0.35">
      <c r="A34" s="21"/>
      <c r="B34" s="29"/>
      <c r="C34" s="28"/>
      <c r="D34" s="28"/>
    </row>
    <row r="35" spans="1:9" s="3" customFormat="1" ht="23.25" x14ac:dyDescent="0.35">
      <c r="A35" s="3" t="s">
        <v>33</v>
      </c>
      <c r="B35" s="4"/>
      <c r="C35" s="4"/>
      <c r="D35" s="4"/>
    </row>
    <row r="36" spans="1:9" s="1" customFormat="1" ht="23.25" x14ac:dyDescent="0.35">
      <c r="A36" s="2" t="s">
        <v>35</v>
      </c>
    </row>
    <row r="37" spans="1:9" s="3" customFormat="1" ht="23.25" x14ac:dyDescent="0.35">
      <c r="A37" s="30" t="s">
        <v>4</v>
      </c>
      <c r="B37" s="7" t="s">
        <v>0</v>
      </c>
      <c r="C37" s="7" t="s">
        <v>1</v>
      </c>
      <c r="D37" s="7" t="s">
        <v>2</v>
      </c>
    </row>
    <row r="38" spans="1:9" ht="23.25" x14ac:dyDescent="0.35">
      <c r="A38" s="21"/>
      <c r="B38" s="47" t="s">
        <v>6</v>
      </c>
      <c r="C38" s="47"/>
      <c r="D38" s="47"/>
    </row>
    <row r="39" spans="1:9" s="12" customFormat="1" ht="23.25" x14ac:dyDescent="0.35">
      <c r="A39" s="9"/>
      <c r="B39" s="43">
        <f>+B5/$B$5*100</f>
        <v>100</v>
      </c>
      <c r="C39" s="43">
        <f>+C5/$C$5*100</f>
        <v>100</v>
      </c>
      <c r="D39" s="43">
        <f>+D5/$D$5*100</f>
        <v>100</v>
      </c>
      <c r="E39" s="32"/>
      <c r="F39" s="33"/>
      <c r="G39" s="31"/>
      <c r="H39" s="31"/>
      <c r="I39" s="31"/>
    </row>
    <row r="40" spans="1:9" s="18" customFormat="1" ht="23.25" x14ac:dyDescent="0.35">
      <c r="A40" s="13" t="s">
        <v>23</v>
      </c>
      <c r="B40" s="44">
        <f t="shared" ref="B40:B62" si="1">+B6/$B$5*100</f>
        <v>60.67171444735353</v>
      </c>
      <c r="C40" s="44">
        <f t="shared" ref="C40:C62" si="2">+C6/$C$5*100</f>
        <v>64.664280050375496</v>
      </c>
      <c r="D40" s="44">
        <f t="shared" ref="D40:D62" si="3">+D6/$D$5*100</f>
        <v>55.504240997313538</v>
      </c>
      <c r="E40" s="36"/>
      <c r="F40" s="16"/>
    </row>
    <row r="41" spans="1:9" s="18" customFormat="1" ht="23.25" x14ac:dyDescent="0.35">
      <c r="A41" s="19" t="s">
        <v>10</v>
      </c>
      <c r="B41" s="44">
        <f t="shared" si="1"/>
        <v>0</v>
      </c>
      <c r="C41" s="44">
        <f t="shared" si="2"/>
        <v>0</v>
      </c>
      <c r="D41" s="44">
        <f t="shared" si="3"/>
        <v>0</v>
      </c>
      <c r="E41" s="36"/>
      <c r="F41" s="16"/>
    </row>
    <row r="42" spans="1:9" s="18" customFormat="1" ht="23.25" x14ac:dyDescent="0.35">
      <c r="A42" s="19" t="s">
        <v>11</v>
      </c>
      <c r="B42" s="44">
        <f t="shared" si="1"/>
        <v>2.5037167629297299</v>
      </c>
      <c r="C42" s="44">
        <f t="shared" si="2"/>
        <v>3.0312747796072577</v>
      </c>
      <c r="D42" s="44">
        <f t="shared" si="3"/>
        <v>1.8209121917353375</v>
      </c>
      <c r="E42" s="36"/>
      <c r="F42" s="16"/>
    </row>
    <row r="43" spans="1:9" s="18" customFormat="1" ht="23.25" x14ac:dyDescent="0.35">
      <c r="A43" s="13" t="s">
        <v>12</v>
      </c>
      <c r="B43" s="44" t="s">
        <v>34</v>
      </c>
      <c r="C43" s="44">
        <f t="shared" si="2"/>
        <v>8.7457437380474831E-2</v>
      </c>
      <c r="D43" s="44">
        <f t="shared" si="3"/>
        <v>0</v>
      </c>
      <c r="E43" s="36"/>
      <c r="F43" s="16"/>
    </row>
    <row r="44" spans="1:9" s="18" customFormat="1" ht="23.25" x14ac:dyDescent="0.35">
      <c r="A44" s="19" t="s">
        <v>27</v>
      </c>
      <c r="B44" s="44" t="s">
        <v>34</v>
      </c>
      <c r="C44" s="44">
        <f t="shared" si="2"/>
        <v>7.1132049069452863E-2</v>
      </c>
      <c r="D44" s="44">
        <f t="shared" si="3"/>
        <v>0</v>
      </c>
      <c r="E44" s="36"/>
      <c r="F44" s="16"/>
    </row>
    <row r="45" spans="1:9" ht="23.25" x14ac:dyDescent="0.35">
      <c r="A45" s="13" t="s">
        <v>5</v>
      </c>
      <c r="B45" s="44">
        <f t="shared" si="1"/>
        <v>2.114936782138487</v>
      </c>
      <c r="C45" s="44">
        <f t="shared" si="2"/>
        <v>3.5845888334343954</v>
      </c>
      <c r="D45" s="44">
        <f t="shared" si="3"/>
        <v>0.21280449153309788</v>
      </c>
      <c r="E45" s="36"/>
      <c r="F45" s="16"/>
    </row>
    <row r="46" spans="1:9" ht="23.25" x14ac:dyDescent="0.35">
      <c r="A46" s="19" t="s">
        <v>8</v>
      </c>
      <c r="B46" s="44">
        <f t="shared" si="1"/>
        <v>11.410791111345008</v>
      </c>
      <c r="C46" s="44">
        <f t="shared" si="2"/>
        <v>9.5666775502588752</v>
      </c>
      <c r="D46" s="44">
        <f t="shared" si="3"/>
        <v>13.797579160252345</v>
      </c>
      <c r="E46" s="36"/>
      <c r="F46" s="16"/>
    </row>
    <row r="47" spans="1:9" ht="23.25" x14ac:dyDescent="0.35">
      <c r="A47" s="19" t="s">
        <v>26</v>
      </c>
      <c r="B47" s="44">
        <f t="shared" si="1"/>
        <v>1.9353480600471009</v>
      </c>
      <c r="C47" s="44">
        <f t="shared" si="2"/>
        <v>1.5975558561500069</v>
      </c>
      <c r="D47" s="44">
        <f t="shared" si="3"/>
        <v>2.3725436928370915</v>
      </c>
      <c r="E47" s="36"/>
      <c r="F47" s="16"/>
    </row>
    <row r="48" spans="1:9" ht="23.25" x14ac:dyDescent="0.35">
      <c r="A48" s="19" t="s">
        <v>13</v>
      </c>
      <c r="B48" s="44">
        <f t="shared" si="1"/>
        <v>4.4742589498335681</v>
      </c>
      <c r="C48" s="44">
        <f t="shared" si="2"/>
        <v>1.6430337235878538</v>
      </c>
      <c r="D48" s="44">
        <f t="shared" si="3"/>
        <v>8.1386398623562428</v>
      </c>
      <c r="E48" s="36"/>
      <c r="F48" s="16"/>
    </row>
    <row r="49" spans="1:6" ht="28.5" customHeight="1" x14ac:dyDescent="0.35">
      <c r="A49" s="21" t="s">
        <v>9</v>
      </c>
      <c r="B49" s="44" t="s">
        <v>34</v>
      </c>
      <c r="C49" s="44">
        <f t="shared" si="2"/>
        <v>7.1132049069452863E-2</v>
      </c>
      <c r="D49" s="44">
        <f t="shared" si="3"/>
        <v>0</v>
      </c>
      <c r="E49" s="36"/>
      <c r="F49" s="16"/>
    </row>
    <row r="50" spans="1:6" ht="28.5" customHeight="1" x14ac:dyDescent="0.35">
      <c r="A50" s="21" t="s">
        <v>22</v>
      </c>
      <c r="B50" s="44">
        <f t="shared" si="1"/>
        <v>0.56409278092807247</v>
      </c>
      <c r="C50" s="44">
        <v>0.7</v>
      </c>
      <c r="D50" s="44">
        <f t="shared" si="3"/>
        <v>0.3169428597301458</v>
      </c>
      <c r="E50" s="36"/>
      <c r="F50" s="16"/>
    </row>
    <row r="51" spans="1:6" ht="28.5" customHeight="1" x14ac:dyDescent="0.35">
      <c r="A51" s="21" t="s">
        <v>14</v>
      </c>
      <c r="B51" s="44" t="s">
        <v>34</v>
      </c>
      <c r="C51" s="44">
        <f t="shared" si="2"/>
        <v>0</v>
      </c>
      <c r="D51" s="44">
        <f t="shared" si="3"/>
        <v>6.7916327085031244E-2</v>
      </c>
      <c r="E51" s="36"/>
      <c r="F51" s="16"/>
    </row>
    <row r="52" spans="1:6" ht="28.5" customHeight="1" x14ac:dyDescent="0.35">
      <c r="A52" s="21" t="s">
        <v>28</v>
      </c>
      <c r="B52" s="44">
        <f t="shared" si="1"/>
        <v>0.23451787335377006</v>
      </c>
      <c r="C52" s="44">
        <f t="shared" si="2"/>
        <v>0.28860954335556699</v>
      </c>
      <c r="D52" s="44">
        <f t="shared" si="3"/>
        <v>0.16450843671707566</v>
      </c>
      <c r="E52" s="36"/>
      <c r="F52" s="16"/>
    </row>
    <row r="53" spans="1:6" ht="28.5" customHeight="1" x14ac:dyDescent="0.35">
      <c r="A53" s="21" t="s">
        <v>29</v>
      </c>
      <c r="B53" s="44">
        <f t="shared" si="1"/>
        <v>0.15195968792348075</v>
      </c>
      <c r="C53" s="44">
        <f t="shared" si="2"/>
        <v>6.4135454079014872E-2</v>
      </c>
      <c r="D53" s="44">
        <f t="shared" si="3"/>
        <v>0.26562830148812216</v>
      </c>
      <c r="E53" s="36"/>
      <c r="F53" s="16"/>
    </row>
    <row r="54" spans="1:6" ht="28.5" customHeight="1" x14ac:dyDescent="0.35">
      <c r="A54" s="21" t="s">
        <v>15</v>
      </c>
      <c r="B54" s="44">
        <f t="shared" si="1"/>
        <v>3.3250226952780668</v>
      </c>
      <c r="C54" s="44">
        <f t="shared" si="2"/>
        <v>3.1659592331731892</v>
      </c>
      <c r="D54" s="44">
        <f t="shared" si="3"/>
        <v>3.5308943825651244</v>
      </c>
      <c r="E54" s="36"/>
      <c r="F54" s="16"/>
    </row>
    <row r="55" spans="1:6" ht="23.25" customHeight="1" x14ac:dyDescent="0.35">
      <c r="A55" s="21" t="s">
        <v>7</v>
      </c>
      <c r="B55" s="44"/>
      <c r="C55" s="44"/>
      <c r="D55" s="44"/>
      <c r="E55" s="36"/>
      <c r="F55" s="16"/>
    </row>
    <row r="56" spans="1:6" ht="28.5" customHeight="1" x14ac:dyDescent="0.35">
      <c r="A56" s="21" t="s">
        <v>16</v>
      </c>
      <c r="B56" s="44">
        <f t="shared" si="1"/>
        <v>3.4088965490020655</v>
      </c>
      <c r="C56" s="44">
        <f t="shared" si="2"/>
        <v>2.2394934465226921</v>
      </c>
      <c r="D56" s="44">
        <f t="shared" si="3"/>
        <v>4.9224244619517643</v>
      </c>
      <c r="E56" s="36"/>
      <c r="F56" s="16"/>
    </row>
    <row r="57" spans="1:6" ht="28.5" customHeight="1" x14ac:dyDescent="0.35">
      <c r="A57" s="21" t="s">
        <v>17</v>
      </c>
      <c r="B57" s="44">
        <f t="shared" si="1"/>
        <v>0.96142460562842902</v>
      </c>
      <c r="C57" s="44">
        <v>0.5</v>
      </c>
      <c r="D57" s="44">
        <f t="shared" si="3"/>
        <v>1.4737842977451781</v>
      </c>
      <c r="E57" s="36"/>
      <c r="F57" s="16"/>
    </row>
    <row r="58" spans="1:6" ht="28.5" customHeight="1" x14ac:dyDescent="0.35">
      <c r="A58" s="21" t="s">
        <v>30</v>
      </c>
      <c r="B58" s="44">
        <f t="shared" si="1"/>
        <v>6.8694330785322402</v>
      </c>
      <c r="C58" s="44">
        <f t="shared" si="2"/>
        <v>7.103293064042167</v>
      </c>
      <c r="D58" s="44">
        <v>6.5</v>
      </c>
      <c r="E58" s="36"/>
      <c r="F58" s="16"/>
    </row>
    <row r="59" spans="1:6" ht="28.5" customHeight="1" x14ac:dyDescent="0.35">
      <c r="A59" s="21" t="s">
        <v>18</v>
      </c>
      <c r="B59" s="44">
        <f t="shared" si="1"/>
        <v>0.96405594221584856</v>
      </c>
      <c r="C59" s="44">
        <f t="shared" si="2"/>
        <v>1.5007696254489482</v>
      </c>
      <c r="D59" s="44">
        <f t="shared" si="3"/>
        <v>0.2694014307706239</v>
      </c>
      <c r="E59" s="36"/>
      <c r="F59" s="16"/>
    </row>
    <row r="60" spans="1:6" ht="28.5" customHeight="1" x14ac:dyDescent="0.35">
      <c r="A60" s="21" t="s">
        <v>19</v>
      </c>
      <c r="B60" s="44">
        <f t="shared" si="1"/>
        <v>0.25063480995171494</v>
      </c>
      <c r="C60" s="44">
        <f t="shared" si="2"/>
        <v>0</v>
      </c>
      <c r="D60" s="44">
        <f t="shared" si="3"/>
        <v>0.57502490265326445</v>
      </c>
      <c r="E60" s="36"/>
      <c r="F60" s="16"/>
    </row>
    <row r="61" spans="1:6" ht="28.5" customHeight="1" x14ac:dyDescent="0.35">
      <c r="A61" s="21" t="s">
        <v>20</v>
      </c>
      <c r="B61" s="34">
        <f t="shared" si="1"/>
        <v>0</v>
      </c>
      <c r="C61" s="35">
        <f t="shared" si="2"/>
        <v>0</v>
      </c>
      <c r="D61" s="34">
        <f t="shared" si="3"/>
        <v>0</v>
      </c>
      <c r="E61" s="36"/>
    </row>
    <row r="62" spans="1:6" ht="28.5" customHeight="1" x14ac:dyDescent="0.35">
      <c r="A62" s="25" t="s">
        <v>21</v>
      </c>
      <c r="B62" s="38">
        <f t="shared" si="1"/>
        <v>0</v>
      </c>
      <c r="C62" s="39">
        <f t="shared" si="2"/>
        <v>0</v>
      </c>
      <c r="D62" s="38">
        <f t="shared" si="3"/>
        <v>0</v>
      </c>
      <c r="E62" s="36"/>
    </row>
    <row r="63" spans="1:6" ht="8.25" customHeight="1" x14ac:dyDescent="0.35">
      <c r="A63" s="21"/>
      <c r="B63" s="37"/>
      <c r="C63" s="37"/>
      <c r="D63" s="37"/>
    </row>
    <row r="64" spans="1:6" s="41" customFormat="1" ht="23.25" customHeight="1" x14ac:dyDescent="0.35">
      <c r="A64" s="45" t="s">
        <v>32</v>
      </c>
      <c r="B64" s="40"/>
      <c r="C64" s="40"/>
      <c r="D64" s="40"/>
    </row>
    <row r="65" spans="1:4" s="48" customFormat="1" ht="30.75" customHeight="1" x14ac:dyDescent="0.5">
      <c r="A65" s="1" t="s">
        <v>37</v>
      </c>
    </row>
    <row r="66" spans="1:4" s="48" customFormat="1" ht="27" customHeight="1" x14ac:dyDescent="0.5">
      <c r="A66" s="1" t="s">
        <v>38</v>
      </c>
    </row>
    <row r="67" spans="1:4" s="42" customFormat="1" ht="14.25" customHeight="1" x14ac:dyDescent="0.55000000000000004"/>
    <row r="68" spans="1:4" s="42" customFormat="1" ht="24.75" customHeight="1" x14ac:dyDescent="0.55000000000000004"/>
    <row r="69" spans="1:4" ht="18" customHeight="1" x14ac:dyDescent="0.35">
      <c r="A69" s="21"/>
      <c r="B69" s="21"/>
      <c r="C69" s="21"/>
      <c r="D69" s="21"/>
    </row>
  </sheetData>
  <mergeCells count="2">
    <mergeCell ref="B4:D4"/>
    <mergeCell ref="B38:D38"/>
  </mergeCells>
  <printOptions horizontalCentered="1"/>
  <pageMargins left="0.98425196850393704" right="0.78740157480314965" top="0.70866141732283472" bottom="0.23622047244094491" header="0.31496062992125984" footer="2.0472440944881889"/>
  <pageSetup paperSize="9" scale="85" firstPageNumber="9" orientation="portrait" useFirstPageNumber="1" r:id="rId1"/>
  <headerFooter alignWithMargins="0"/>
  <rowBreaks count="1" manualBreakCount="1">
    <brk id="33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ตารางที่4_OK</vt:lpstr>
      <vt:lpstr>ตารางที่4_OK!Print_Area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Win10x64_Bit</cp:lastModifiedBy>
  <cp:lastPrinted>2017-05-16T04:15:09Z</cp:lastPrinted>
  <dcterms:created xsi:type="dcterms:W3CDTF">2000-11-20T04:06:35Z</dcterms:created>
  <dcterms:modified xsi:type="dcterms:W3CDTF">2019-04-04T04:45:56Z</dcterms:modified>
</cp:coreProperties>
</file>