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905" yWindow="0" windowWidth="12585" windowHeight="10920" tabRatio="658"/>
  </bookViews>
  <sheets>
    <sheet name="ตารางที่4ok" sheetId="19" r:id="rId1"/>
  </sheets>
  <definedNames>
    <definedName name="_xlnm.Print_Area" localSheetId="0">ตารางที่4ok!$A$1:$D$66</definedName>
  </definedNames>
  <calcPr calcId="144525"/>
</workbook>
</file>

<file path=xl/calcChain.xml><?xml version="1.0" encoding="utf-8"?>
<calcChain xmlns="http://schemas.openxmlformats.org/spreadsheetml/2006/main">
  <c r="B9" i="19" l="1"/>
  <c r="D5" i="19"/>
  <c r="D40" i="19" s="1"/>
  <c r="C5" i="19"/>
  <c r="C41" i="19" s="1"/>
  <c r="D61" i="19" l="1"/>
  <c r="D59" i="19"/>
  <c r="D57" i="19"/>
  <c r="D55" i="19"/>
  <c r="D53" i="19"/>
  <c r="D51" i="19"/>
  <c r="D49" i="19"/>
  <c r="D47" i="19"/>
  <c r="D45" i="19"/>
  <c r="D43" i="19"/>
  <c r="D41" i="19"/>
  <c r="D62" i="19"/>
  <c r="D60" i="19"/>
  <c r="D58" i="19"/>
  <c r="D56" i="19"/>
  <c r="D54" i="19"/>
  <c r="D52" i="19"/>
  <c r="D50" i="19"/>
  <c r="D48" i="19"/>
  <c r="D46" i="19"/>
  <c r="D44" i="19"/>
  <c r="D42" i="19"/>
  <c r="C62" i="19"/>
  <c r="C60" i="19"/>
  <c r="C58" i="19"/>
  <c r="C56" i="19"/>
  <c r="C54" i="19"/>
  <c r="C52" i="19"/>
  <c r="C50" i="19"/>
  <c r="C48" i="19"/>
  <c r="C46" i="19"/>
  <c r="C44" i="19"/>
  <c r="C42" i="19"/>
  <c r="C40" i="19"/>
  <c r="C61" i="19"/>
  <c r="C59" i="19"/>
  <c r="C57" i="19"/>
  <c r="C55" i="19"/>
  <c r="C53" i="19"/>
  <c r="C51" i="19"/>
  <c r="C49" i="19"/>
  <c r="C47" i="19"/>
  <c r="C45" i="19"/>
  <c r="C43" i="19"/>
  <c r="B6" i="19"/>
  <c r="B26" i="19" l="1"/>
  <c r="B25" i="19"/>
  <c r="B24" i="19"/>
  <c r="B23" i="19"/>
  <c r="B22" i="19"/>
  <c r="B20" i="19"/>
  <c r="B19" i="19"/>
  <c r="B18" i="19"/>
  <c r="B17" i="19"/>
  <c r="B16" i="19"/>
  <c r="B15" i="19"/>
  <c r="B14" i="19"/>
  <c r="B13" i="19"/>
  <c r="B12" i="19"/>
  <c r="B11" i="19"/>
  <c r="B10" i="19"/>
  <c r="B8" i="19"/>
  <c r="B28" i="19" l="1"/>
  <c r="B27" i="19"/>
  <c r="C39" i="19" l="1"/>
  <c r="B5" i="19"/>
  <c r="D39" i="19"/>
  <c r="B41" i="19" l="1"/>
  <c r="B55" i="19"/>
  <c r="B43" i="19"/>
  <c r="B42" i="19"/>
  <c r="B48" i="19"/>
  <c r="B52" i="19"/>
  <c r="B57" i="19"/>
  <c r="B45" i="19"/>
  <c r="B53" i="19"/>
  <c r="B58" i="19"/>
  <c r="B46" i="19"/>
  <c r="B50" i="19"/>
  <c r="B54" i="19"/>
  <c r="B59" i="19"/>
  <c r="B56" i="19"/>
  <c r="B60" i="19"/>
  <c r="B62" i="19"/>
  <c r="B61" i="19"/>
  <c r="B39" i="19"/>
</calcChain>
</file>

<file path=xl/sharedStrings.xml><?xml version="1.0" encoding="utf-8"?>
<sst xmlns="http://schemas.openxmlformats.org/spreadsheetml/2006/main" count="68" uniqueCount="41">
  <si>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</si>
  <si>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</si>
  <si>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</si>
  <si>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</si>
  <si>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</si>
  <si>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</si>
  <si>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</si>
  <si>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</si>
  <si>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</si>
  <si>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</si>
  <si>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</si>
  <si>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</si>
  <si>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</si>
  <si>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</si>
  <si>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</si>
  <si>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</si>
  <si>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</si>
  <si>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</si>
  <si>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</si>
  <si>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</si>
  <si>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</si>
  <si>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</si>
  <si>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</si>
  <si>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</si>
  <si>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</si>
  <si>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</si>
  <si>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</si>
  <si>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</si>
  <si>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</si>
  <si>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</si>
  <si>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</si>
  <si>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</si>
  <si>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</si>
  <si>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</si>
  <si>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</si>
  <si>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</si>
  <si>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เดือนมีนาคม พ.ศ. 2562</t>
  </si>
  <si>
    <t>. .</t>
  </si>
  <si>
    <t xml:space="preserve">                เดือนมีนาคม พ.ศ. 2562 (ต่อ)</t>
  </si>
  <si>
    <t xml:space="preserve">                  เดือนมีนาคม พ.ศ. 2562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</si>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</sst>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8" formatCode="0.0"/>
    <numFmt numFmtId="189" formatCode="_-* #,##0_-;\-* #,##0_-;_-* &quot;-&quot;??_-;_-@_-"/>
    <numFmt numFmtId="190" formatCode="_-* #,##0.0_-;\-* #,##0.0_-;_-* &quot;-&quot;_-;_-@_-"/>
    <numFmt numFmtId="191" formatCode="_-* #,##0.00_-;\-* #,##0.00_-;_-* &quot;-&quot;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horizontal="center"/>
    </xf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4" fillId="0" borderId="0" xfId="3" applyFont="1" applyAlignment="1">
      <alignment horizontal="center"/>
    </xf>
    <xf numFmtId="0" fontId="6" fillId="0" borderId="0" xfId="3" quotePrefix="1" applyFont="1" applyAlignment="1">
      <alignment horizontal="left"/>
    </xf>
    <xf numFmtId="41" fontId="6" fillId="0" borderId="0" xfId="1" applyNumberFormat="1" applyFont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>
      <alignment horizontal="left"/>
    </xf>
    <xf numFmtId="0" fontId="6" fillId="0" borderId="0" xfId="3" applyFont="1"/>
    <xf numFmtId="0" fontId="6" fillId="0" borderId="2" xfId="3" applyFont="1" applyBorder="1"/>
    <xf numFmtId="41" fontId="6" fillId="0" borderId="2" xfId="1" applyNumberFormat="1" applyFont="1" applyBorder="1" applyAlignment="1">
      <alignment horizontal="right"/>
    </xf>
    <xf numFmtId="41" fontId="6" fillId="0" borderId="2" xfId="3" applyNumberFormat="1" applyFont="1" applyBorder="1" applyAlignment="1">
      <alignment horizontal="right"/>
    </xf>
    <xf numFmtId="189" fontId="4" fillId="0" borderId="3" xfId="1" applyNumberFormat="1" applyFont="1" applyBorder="1" applyAlignment="1">
      <alignment horizontal="right"/>
    </xf>
    <xf numFmtId="189" fontId="6" fillId="0" borderId="0" xfId="1" applyNumberFormat="1" applyFont="1" applyAlignment="1">
      <alignment horizontal="center"/>
    </xf>
    <xf numFmtId="189" fontId="4" fillId="0" borderId="0" xfId="1" applyNumberFormat="1" applyFont="1" applyAlignment="1">
      <alignment horizontal="right"/>
    </xf>
    <xf numFmtId="190" fontId="4" fillId="0" borderId="0" xfId="3" applyNumberFormat="1" applyFont="1" applyAlignment="1">
      <alignment horizontal="right"/>
    </xf>
    <xf numFmtId="190" fontId="6" fillId="0" borderId="2" xfId="3" applyNumberFormat="1" applyFont="1" applyBorder="1" applyAlignment="1">
      <alignment horizontal="right"/>
    </xf>
    <xf numFmtId="188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41" fontId="2" fillId="0" borderId="0" xfId="1" applyNumberFormat="1" applyFont="1" applyAlignment="1">
      <alignment horizontal="right"/>
    </xf>
    <xf numFmtId="0" fontId="8" fillId="0" borderId="0" xfId="0" applyFont="1"/>
    <xf numFmtId="41" fontId="6" fillId="2" borderId="0" xfId="1" applyNumberFormat="1" applyFont="1" applyFill="1" applyAlignment="1">
      <alignment horizontal="right"/>
    </xf>
    <xf numFmtId="0" fontId="2" fillId="0" borderId="0" xfId="3" applyFont="1" applyAlignment="1">
      <alignment horizontal="center" vertical="center"/>
    </xf>
    <xf numFmtId="41" fontId="6" fillId="0" borderId="0" xfId="1" applyNumberFormat="1" applyFont="1" applyAlignment="1">
      <alignment horizontal="center"/>
    </xf>
    <xf numFmtId="41" fontId="5" fillId="0" borderId="0" xfId="3" applyNumberFormat="1" applyFont="1" applyAlignment="1">
      <alignment horizontal="center" vertical="center"/>
    </xf>
    <xf numFmtId="0" fontId="5" fillId="0" borderId="0" xfId="0" applyFont="1" applyAlignment="1">
      <alignment vertical="top"/>
    </xf>
    <xf numFmtId="188" fontId="6" fillId="0" borderId="0" xfId="3" applyNumberFormat="1" applyFont="1" applyBorder="1"/>
    <xf numFmtId="190" fontId="6" fillId="0" borderId="0" xfId="3" applyNumberFormat="1" applyFont="1" applyBorder="1" applyAlignment="1">
      <alignment horizontal="right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  <xf numFmtId="191" fontId="6" fillId="0" borderId="0" xfId="3" applyNumberFormat="1" applyFont="1" applyBorder="1" applyAlignment="1">
      <alignment horizontal="right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=""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=""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=""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=""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=""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6304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=""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=""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=""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=""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=""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=""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=""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67"/>
  <sheetViews>
    <sheetView showGridLines="0" tabSelected="1" zoomScale="75" zoomScaleNormal="75" zoomScaleSheetLayoutView="80" workbookViewId="0">
      <selection activeCell="F14" sqref="F14"/>
    </sheetView>
  </sheetViews>
  <sheetFormatPr defaultRowHeight="18" customHeight="1" x14ac:dyDescent="0.65"/>
  <cols>
    <col min="1" max="1" width="63.28515625" style="4" customWidth="1"/>
    <col min="2" max="3" width="14.7109375" style="4" customWidth="1"/>
    <col min="4" max="4" width="13.7109375" style="4" customWidth="1"/>
    <col min="5" max="16384" width="9.140625" style="4"/>
  </cols>
  <sheetData>
    <row r="1" spans="1:4" s="3" customFormat="1" ht="27.75" x14ac:dyDescent="0.65">
      <c r="A1" s="3" t="s">
        <v>34</v>
      </c>
      <c r="B1" s="4"/>
      <c r="C1" s="4"/>
      <c r="D1" s="4"/>
    </row>
    <row r="2" spans="1:4" s="1" customFormat="1" ht="27.75" x14ac:dyDescent="0.65">
      <c r="A2" s="2" t="s">
        <v>36</v>
      </c>
    </row>
    <row r="3" spans="1:4" s="3" customFormat="1" ht="27.75" x14ac:dyDescent="0.65">
      <c r="A3" s="8" t="s">
        <v>4</v>
      </c>
      <c r="B3" s="9" t="s">
        <v>0</v>
      </c>
      <c r="C3" s="10" t="s">
        <v>1</v>
      </c>
      <c r="D3" s="9" t="s">
        <v>2</v>
      </c>
    </row>
    <row r="4" spans="1:4" s="3" customFormat="1" ht="27.75" x14ac:dyDescent="0.65">
      <c r="A4" s="5"/>
      <c r="B4" s="36" t="s">
        <v>25</v>
      </c>
      <c r="C4" s="36"/>
      <c r="D4" s="36"/>
    </row>
    <row r="5" spans="1:4" s="6" customFormat="1" ht="27.75" x14ac:dyDescent="0.65">
      <c r="A5" s="11" t="s">
        <v>3</v>
      </c>
      <c r="B5" s="27">
        <f>C5+D5</f>
        <v>301284.01</v>
      </c>
      <c r="C5" s="27">
        <f>SUM(C6:C28)</f>
        <v>169952.01</v>
      </c>
      <c r="D5" s="27">
        <f>SUM(D6:D28)</f>
        <v>131332</v>
      </c>
    </row>
    <row r="6" spans="1:4" s="7" customFormat="1" ht="27.75" customHeight="1" x14ac:dyDescent="0.65">
      <c r="A6" s="12" t="s">
        <v>24</v>
      </c>
      <c r="B6" s="13">
        <f>C6+D6</f>
        <v>176671</v>
      </c>
      <c r="C6" s="14">
        <v>105081</v>
      </c>
      <c r="D6" s="14">
        <v>71590</v>
      </c>
    </row>
    <row r="7" spans="1:4" s="7" customFormat="1" ht="27.75" customHeight="1" x14ac:dyDescent="0.65">
      <c r="A7" s="15" t="s">
        <v>10</v>
      </c>
      <c r="B7" s="31">
        <v>0</v>
      </c>
      <c r="C7" s="32">
        <v>0</v>
      </c>
      <c r="D7" s="32">
        <v>0</v>
      </c>
    </row>
    <row r="8" spans="1:4" s="7" customFormat="1" ht="27.75" customHeight="1" x14ac:dyDescent="0.65">
      <c r="A8" s="15" t="s">
        <v>11</v>
      </c>
      <c r="B8" s="13">
        <f t="shared" ref="B8:B26" si="0">C8+D8</f>
        <v>7428.4</v>
      </c>
      <c r="C8" s="14">
        <v>5041.3999999999996</v>
      </c>
      <c r="D8" s="14">
        <v>2387</v>
      </c>
    </row>
    <row r="9" spans="1:4" s="7" customFormat="1" ht="27.75" customHeight="1" x14ac:dyDescent="0.65">
      <c r="A9" s="12" t="s">
        <v>12</v>
      </c>
      <c r="B9" s="13">
        <f>C9+D9</f>
        <v>576.23</v>
      </c>
      <c r="C9" s="14">
        <v>576.23</v>
      </c>
      <c r="D9" s="14">
        <v>0</v>
      </c>
    </row>
    <row r="10" spans="1:4" s="7" customFormat="1" ht="27.75" customHeight="1" x14ac:dyDescent="0.65">
      <c r="A10" s="15" t="s">
        <v>28</v>
      </c>
      <c r="B10" s="13">
        <f t="shared" si="0"/>
        <v>110.73</v>
      </c>
      <c r="C10" s="14">
        <v>110.73</v>
      </c>
      <c r="D10" s="14">
        <v>0</v>
      </c>
    </row>
    <row r="11" spans="1:4" ht="27.75" customHeight="1" x14ac:dyDescent="0.65">
      <c r="A11" s="12" t="s">
        <v>5</v>
      </c>
      <c r="B11" s="13">
        <f t="shared" si="0"/>
        <v>6869.4</v>
      </c>
      <c r="C11" s="14">
        <v>6664.4</v>
      </c>
      <c r="D11" s="14">
        <v>205</v>
      </c>
    </row>
    <row r="12" spans="1:4" ht="27.75" customHeight="1" x14ac:dyDescent="0.65">
      <c r="A12" s="15" t="s">
        <v>8</v>
      </c>
      <c r="B12" s="13">
        <f t="shared" si="0"/>
        <v>35968.03</v>
      </c>
      <c r="C12" s="14">
        <v>16405.03</v>
      </c>
      <c r="D12" s="14">
        <v>19563</v>
      </c>
    </row>
    <row r="13" spans="1:4" ht="27.75" customHeight="1" x14ac:dyDescent="0.65">
      <c r="A13" s="15" t="s">
        <v>27</v>
      </c>
      <c r="B13" s="13">
        <f t="shared" si="0"/>
        <v>5560.63</v>
      </c>
      <c r="C13" s="14">
        <v>2696.63</v>
      </c>
      <c r="D13" s="14">
        <v>2864</v>
      </c>
    </row>
    <row r="14" spans="1:4" ht="27.75" customHeight="1" x14ac:dyDescent="0.65">
      <c r="A14" s="15" t="s">
        <v>13</v>
      </c>
      <c r="B14" s="13">
        <f t="shared" si="0"/>
        <v>15788.810000000001</v>
      </c>
      <c r="C14" s="14">
        <v>4108.8100000000004</v>
      </c>
      <c r="D14" s="14">
        <v>11680</v>
      </c>
    </row>
    <row r="15" spans="1:4" ht="27.75" customHeight="1" x14ac:dyDescent="0.65">
      <c r="A15" s="16" t="s">
        <v>9</v>
      </c>
      <c r="B15" s="13">
        <f t="shared" si="0"/>
        <v>110.73</v>
      </c>
      <c r="C15" s="14">
        <v>110.73</v>
      </c>
      <c r="D15" s="14">
        <v>0</v>
      </c>
    </row>
    <row r="16" spans="1:4" ht="27.75" customHeight="1" x14ac:dyDescent="0.65">
      <c r="A16" s="16" t="s">
        <v>22</v>
      </c>
      <c r="B16" s="13">
        <f t="shared" si="0"/>
        <v>2023.44</v>
      </c>
      <c r="C16" s="14">
        <v>1198.44</v>
      </c>
      <c r="D16" s="14">
        <v>825</v>
      </c>
    </row>
    <row r="17" spans="1:4" ht="27.75" customHeight="1" x14ac:dyDescent="0.65">
      <c r="A17" s="16" t="s">
        <v>14</v>
      </c>
      <c r="B17" s="13">
        <f t="shared" si="0"/>
        <v>81</v>
      </c>
      <c r="C17" s="14">
        <v>0</v>
      </c>
      <c r="D17" s="14">
        <v>81</v>
      </c>
    </row>
    <row r="18" spans="1:4" ht="27.75" customHeight="1" x14ac:dyDescent="0.65">
      <c r="A18" s="16" t="s">
        <v>29</v>
      </c>
      <c r="B18" s="13">
        <f t="shared" si="0"/>
        <v>249.16</v>
      </c>
      <c r="C18" s="14">
        <v>249.16</v>
      </c>
      <c r="D18" s="14">
        <v>0</v>
      </c>
    </row>
    <row r="19" spans="1:4" ht="27.75" customHeight="1" x14ac:dyDescent="0.65">
      <c r="A19" s="16" t="s">
        <v>30</v>
      </c>
      <c r="B19" s="13">
        <f t="shared" si="0"/>
        <v>1075.73</v>
      </c>
      <c r="C19" s="14">
        <v>398.73</v>
      </c>
      <c r="D19" s="14">
        <v>677</v>
      </c>
    </row>
    <row r="20" spans="1:4" ht="27.75" customHeight="1" x14ac:dyDescent="0.65">
      <c r="A20" s="16" t="s">
        <v>15</v>
      </c>
      <c r="B20" s="13">
        <f t="shared" si="0"/>
        <v>10911.119999999999</v>
      </c>
      <c r="C20" s="14">
        <v>6476.12</v>
      </c>
      <c r="D20" s="14">
        <v>4435</v>
      </c>
    </row>
    <row r="21" spans="1:4" ht="27.75" customHeight="1" x14ac:dyDescent="0.65">
      <c r="A21" s="16" t="s">
        <v>7</v>
      </c>
      <c r="B21" s="13"/>
      <c r="C21" s="14"/>
      <c r="D21" s="14"/>
    </row>
    <row r="22" spans="1:4" ht="27.75" customHeight="1" x14ac:dyDescent="0.65">
      <c r="A22" s="16" t="s">
        <v>16</v>
      </c>
      <c r="B22" s="13">
        <f t="shared" si="0"/>
        <v>7897.2</v>
      </c>
      <c r="C22" s="14">
        <v>3387.2</v>
      </c>
      <c r="D22" s="14">
        <v>4510</v>
      </c>
    </row>
    <row r="23" spans="1:4" ht="27.75" customHeight="1" x14ac:dyDescent="0.65">
      <c r="A23" s="16" t="s">
        <v>17</v>
      </c>
      <c r="B23" s="13">
        <f t="shared" si="0"/>
        <v>2249.2399999999998</v>
      </c>
      <c r="C23" s="14">
        <v>954.24</v>
      </c>
      <c r="D23" s="14">
        <v>1295</v>
      </c>
    </row>
    <row r="24" spans="1:4" ht="27.75" customHeight="1" x14ac:dyDescent="0.65">
      <c r="A24" s="16" t="s">
        <v>31</v>
      </c>
      <c r="B24" s="13">
        <f t="shared" si="0"/>
        <v>23079.52</v>
      </c>
      <c r="C24" s="14">
        <v>13471.52</v>
      </c>
      <c r="D24" s="14">
        <v>9608</v>
      </c>
    </row>
    <row r="25" spans="1:4" ht="27.75" customHeight="1" x14ac:dyDescent="0.65">
      <c r="A25" s="16" t="s">
        <v>18</v>
      </c>
      <c r="B25" s="13">
        <f t="shared" si="0"/>
        <v>3962.64</v>
      </c>
      <c r="C25" s="14">
        <v>3021.64</v>
      </c>
      <c r="D25" s="14">
        <v>941</v>
      </c>
    </row>
    <row r="26" spans="1:4" ht="27.75" customHeight="1" x14ac:dyDescent="0.65">
      <c r="A26" s="16" t="s">
        <v>19</v>
      </c>
      <c r="B26" s="13">
        <f t="shared" si="0"/>
        <v>671</v>
      </c>
      <c r="C26" s="14">
        <v>0</v>
      </c>
      <c r="D26" s="14">
        <v>671</v>
      </c>
    </row>
    <row r="27" spans="1:4" ht="27.75" customHeight="1" x14ac:dyDescent="0.65">
      <c r="A27" s="16" t="s">
        <v>32</v>
      </c>
      <c r="B27" s="13">
        <f>C27+D27</f>
        <v>0</v>
      </c>
      <c r="C27" s="29">
        <v>0</v>
      </c>
      <c r="D27" s="29">
        <v>0</v>
      </c>
    </row>
    <row r="28" spans="1:4" ht="27.75" customHeight="1" x14ac:dyDescent="0.65">
      <c r="A28" s="17" t="s">
        <v>21</v>
      </c>
      <c r="B28" s="18">
        <f>C28+D28</f>
        <v>0</v>
      </c>
      <c r="C28" s="19">
        <v>0</v>
      </c>
      <c r="D28" s="19">
        <v>0</v>
      </c>
    </row>
    <row r="29" spans="1:4" ht="17.25" customHeight="1" x14ac:dyDescent="0.65">
      <c r="A29" s="16"/>
      <c r="B29" s="20"/>
      <c r="C29" s="21"/>
      <c r="D29" s="21"/>
    </row>
    <row r="30" spans="1:4" ht="17.25" customHeight="1" x14ac:dyDescent="0.65">
      <c r="A30" s="16"/>
      <c r="B30" s="22"/>
      <c r="C30" s="21"/>
      <c r="D30" s="21"/>
    </row>
    <row r="31" spans="1:4" ht="17.25" customHeight="1" x14ac:dyDescent="0.65">
      <c r="A31" s="16"/>
      <c r="B31" s="22"/>
      <c r="C31" s="21"/>
      <c r="D31" s="21"/>
    </row>
    <row r="32" spans="1:4" ht="17.25" customHeight="1" x14ac:dyDescent="0.65">
      <c r="A32" s="16"/>
      <c r="B32" s="22"/>
      <c r="C32" s="21"/>
      <c r="D32" s="21"/>
    </row>
    <row r="33" spans="1:4" ht="17.25" customHeight="1" x14ac:dyDescent="0.65">
      <c r="A33" s="16"/>
      <c r="B33" s="22"/>
      <c r="C33" s="21"/>
      <c r="D33" s="21"/>
    </row>
    <row r="34" spans="1:4" ht="17.25" customHeight="1" x14ac:dyDescent="0.65">
      <c r="A34" s="16"/>
      <c r="B34" s="22"/>
      <c r="C34" s="21"/>
      <c r="D34" s="21"/>
    </row>
    <row r="35" spans="1:4" s="3" customFormat="1" ht="27.75" x14ac:dyDescent="0.65">
      <c r="A35" s="3" t="s">
        <v>33</v>
      </c>
      <c r="B35" s="4"/>
      <c r="C35" s="4"/>
      <c r="D35" s="4"/>
    </row>
    <row r="36" spans="1:4" s="1" customFormat="1" ht="27.75" x14ac:dyDescent="0.65">
      <c r="A36" s="2" t="s">
        <v>38</v>
      </c>
    </row>
    <row r="37" spans="1:4" s="3" customFormat="1" ht="27.75" x14ac:dyDescent="0.65">
      <c r="A37" s="26" t="s">
        <v>4</v>
      </c>
      <c r="B37" s="10" t="s">
        <v>0</v>
      </c>
      <c r="C37" s="10" t="s">
        <v>1</v>
      </c>
      <c r="D37" s="10" t="s">
        <v>2</v>
      </c>
    </row>
    <row r="38" spans="1:4" ht="27.75" x14ac:dyDescent="0.65">
      <c r="A38" s="16"/>
      <c r="B38" s="37" t="s">
        <v>6</v>
      </c>
      <c r="C38" s="37"/>
      <c r="D38" s="37"/>
    </row>
    <row r="39" spans="1:4" s="6" customFormat="1" ht="27.75" x14ac:dyDescent="0.65">
      <c r="A39" s="30" t="s">
        <v>3</v>
      </c>
      <c r="B39" s="23">
        <f>+B5/$B$5*100</f>
        <v>100</v>
      </c>
      <c r="C39" s="23">
        <f>+C5/$C$5*100</f>
        <v>100</v>
      </c>
      <c r="D39" s="23">
        <f>+D5/$D$5*100</f>
        <v>100</v>
      </c>
    </row>
    <row r="40" spans="1:4" s="7" customFormat="1" ht="27.75" x14ac:dyDescent="0.65">
      <c r="A40" s="12" t="s">
        <v>23</v>
      </c>
      <c r="B40" s="35">
        <v>58.7</v>
      </c>
      <c r="C40" s="35">
        <f t="shared" ref="C40:C62" si="1">+C6/$C$5*100</f>
        <v>61.829807132025095</v>
      </c>
      <c r="D40" s="35">
        <f t="shared" ref="D40:D62" si="2">+D6/$D$5*100</f>
        <v>54.510705692443572</v>
      </c>
    </row>
    <row r="41" spans="1:4" s="7" customFormat="1" ht="27.75" x14ac:dyDescent="0.65">
      <c r="A41" s="15" t="s">
        <v>10</v>
      </c>
      <c r="B41" s="35">
        <f t="shared" ref="B41:B62" si="3">+B7/$B$5*100</f>
        <v>0</v>
      </c>
      <c r="C41" s="35">
        <f t="shared" si="1"/>
        <v>0</v>
      </c>
      <c r="D41" s="35">
        <f t="shared" si="2"/>
        <v>0</v>
      </c>
    </row>
    <row r="42" spans="1:4" s="7" customFormat="1" ht="27.75" x14ac:dyDescent="0.65">
      <c r="A42" s="15" t="s">
        <v>11</v>
      </c>
      <c r="B42" s="35">
        <f t="shared" si="3"/>
        <v>2.4655805663234496</v>
      </c>
      <c r="C42" s="35">
        <f t="shared" si="1"/>
        <v>2.9663667996630338</v>
      </c>
      <c r="D42" s="35">
        <f t="shared" si="2"/>
        <v>1.8175311424481466</v>
      </c>
    </row>
    <row r="43" spans="1:4" s="7" customFormat="1" ht="27.75" x14ac:dyDescent="0.65">
      <c r="A43" s="12" t="s">
        <v>12</v>
      </c>
      <c r="B43" s="35">
        <f t="shared" si="3"/>
        <v>0.1912580757272847</v>
      </c>
      <c r="C43" s="35">
        <f t="shared" si="1"/>
        <v>0.33905453663066415</v>
      </c>
      <c r="D43" s="35">
        <f t="shared" si="2"/>
        <v>0</v>
      </c>
    </row>
    <row r="44" spans="1:4" s="7" customFormat="1" ht="27.75" x14ac:dyDescent="0.65">
      <c r="A44" s="15" t="s">
        <v>28</v>
      </c>
      <c r="B44" s="35" t="s">
        <v>37</v>
      </c>
      <c r="C44" s="35">
        <f t="shared" si="1"/>
        <v>6.5153686620122941E-2</v>
      </c>
      <c r="D44" s="35">
        <f t="shared" si="2"/>
        <v>0</v>
      </c>
    </row>
    <row r="45" spans="1:4" ht="27.75" x14ac:dyDescent="0.65">
      <c r="A45" s="12" t="s">
        <v>5</v>
      </c>
      <c r="B45" s="35">
        <f t="shared" si="3"/>
        <v>2.2800413470333192</v>
      </c>
      <c r="C45" s="35">
        <f t="shared" si="1"/>
        <v>3.9213422659726112</v>
      </c>
      <c r="D45" s="35">
        <f t="shared" si="2"/>
        <v>0.15609295525842901</v>
      </c>
    </row>
    <row r="46" spans="1:4" ht="27.75" x14ac:dyDescent="0.65">
      <c r="A46" s="15" t="s">
        <v>8</v>
      </c>
      <c r="B46" s="35">
        <f t="shared" si="3"/>
        <v>11.938247237216473</v>
      </c>
      <c r="C46" s="35">
        <f t="shared" si="1"/>
        <v>9.6527425595025313</v>
      </c>
      <c r="D46" s="35">
        <f t="shared" si="2"/>
        <v>14.895836505954374</v>
      </c>
    </row>
    <row r="47" spans="1:4" ht="27.75" x14ac:dyDescent="0.65">
      <c r="A47" s="15" t="s">
        <v>27</v>
      </c>
      <c r="B47" s="35">
        <v>1.9</v>
      </c>
      <c r="C47" s="35">
        <f t="shared" si="1"/>
        <v>1.5867008574950068</v>
      </c>
      <c r="D47" s="35">
        <f t="shared" si="2"/>
        <v>2.1807327993177599</v>
      </c>
    </row>
    <row r="48" spans="1:4" ht="27.75" x14ac:dyDescent="0.65">
      <c r="A48" s="15" t="s">
        <v>13</v>
      </c>
      <c r="B48" s="35">
        <f t="shared" si="3"/>
        <v>5.2405071215030627</v>
      </c>
      <c r="C48" s="35">
        <f t="shared" si="1"/>
        <v>2.4176295414217228</v>
      </c>
      <c r="D48" s="35">
        <f t="shared" si="2"/>
        <v>8.8934913044802482</v>
      </c>
    </row>
    <row r="49" spans="1:4" ht="27.75" x14ac:dyDescent="0.65">
      <c r="A49" s="16" t="s">
        <v>9</v>
      </c>
      <c r="B49" s="38" t="s">
        <v>40</v>
      </c>
      <c r="C49" s="35">
        <f t="shared" si="1"/>
        <v>6.5153686620122941E-2</v>
      </c>
      <c r="D49" s="35">
        <f t="shared" si="2"/>
        <v>0</v>
      </c>
    </row>
    <row r="50" spans="1:4" ht="27.75" x14ac:dyDescent="0.65">
      <c r="A50" s="16" t="s">
        <v>22</v>
      </c>
      <c r="B50" s="35">
        <f t="shared" si="3"/>
        <v>0.67160550604726754</v>
      </c>
      <c r="C50" s="35">
        <f t="shared" si="1"/>
        <v>0.7051637694664511</v>
      </c>
      <c r="D50" s="35">
        <f t="shared" si="2"/>
        <v>0.62817896628392167</v>
      </c>
    </row>
    <row r="51" spans="1:4" ht="27.75" x14ac:dyDescent="0.65">
      <c r="A51" s="16" t="s">
        <v>14</v>
      </c>
      <c r="B51" s="35" t="s">
        <v>40</v>
      </c>
      <c r="C51" s="35">
        <f t="shared" si="1"/>
        <v>0</v>
      </c>
      <c r="D51" s="35">
        <f t="shared" si="2"/>
        <v>6.1675753053330493E-2</v>
      </c>
    </row>
    <row r="52" spans="1:4" ht="27.75" x14ac:dyDescent="0.65">
      <c r="A52" s="16" t="s">
        <v>29</v>
      </c>
      <c r="B52" s="35">
        <f t="shared" si="3"/>
        <v>8.2699377242091282E-2</v>
      </c>
      <c r="C52" s="35">
        <f t="shared" si="1"/>
        <v>0.14660609191971308</v>
      </c>
      <c r="D52" s="35">
        <f t="shared" si="2"/>
        <v>0</v>
      </c>
    </row>
    <row r="53" spans="1:4" ht="27.75" x14ac:dyDescent="0.65">
      <c r="A53" s="16" t="s">
        <v>30</v>
      </c>
      <c r="B53" s="35">
        <f t="shared" si="3"/>
        <v>0.35704848723966465</v>
      </c>
      <c r="C53" s="35">
        <f t="shared" si="1"/>
        <v>0.23461328877487239</v>
      </c>
      <c r="D53" s="35">
        <f t="shared" si="2"/>
        <v>0.51548746687783631</v>
      </c>
    </row>
    <row r="54" spans="1:4" ht="27.75" x14ac:dyDescent="0.65">
      <c r="A54" s="16" t="s">
        <v>15</v>
      </c>
      <c r="B54" s="35">
        <f t="shared" si="3"/>
        <v>3.6215396894113292</v>
      </c>
      <c r="C54" s="35">
        <f t="shared" si="1"/>
        <v>3.8105580510639441</v>
      </c>
      <c r="D54" s="35">
        <f t="shared" si="2"/>
        <v>3.3769378369323548</v>
      </c>
    </row>
    <row r="55" spans="1:4" ht="27.75" x14ac:dyDescent="0.65">
      <c r="A55" s="16" t="s">
        <v>7</v>
      </c>
      <c r="B55" s="35">
        <f t="shared" si="3"/>
        <v>0</v>
      </c>
      <c r="C55" s="35">
        <f t="shared" si="1"/>
        <v>0</v>
      </c>
      <c r="D55" s="35">
        <f t="shared" si="2"/>
        <v>0</v>
      </c>
    </row>
    <row r="56" spans="1:4" ht="27.75" x14ac:dyDescent="0.65">
      <c r="A56" s="16" t="s">
        <v>16</v>
      </c>
      <c r="B56" s="35">
        <f t="shared" si="3"/>
        <v>2.621181256847982</v>
      </c>
      <c r="C56" s="35">
        <f t="shared" si="1"/>
        <v>1.9930332097866919</v>
      </c>
      <c r="D56" s="35">
        <f t="shared" si="2"/>
        <v>3.4340450156854385</v>
      </c>
    </row>
    <row r="57" spans="1:4" ht="27.75" x14ac:dyDescent="0.65">
      <c r="A57" s="16" t="s">
        <v>17</v>
      </c>
      <c r="B57" s="35">
        <f t="shared" si="3"/>
        <v>0.74655140178199286</v>
      </c>
      <c r="C57" s="35">
        <f t="shared" si="1"/>
        <v>0.56147614847273652</v>
      </c>
      <c r="D57" s="35">
        <f t="shared" si="2"/>
        <v>0.98605061980324671</v>
      </c>
    </row>
    <row r="58" spans="1:4" ht="27.75" x14ac:dyDescent="0.65">
      <c r="A58" s="16" t="s">
        <v>31</v>
      </c>
      <c r="B58" s="35">
        <f t="shared" si="3"/>
        <v>7.6603866232396474</v>
      </c>
      <c r="C58" s="35">
        <f t="shared" si="1"/>
        <v>7.9266611792352437</v>
      </c>
      <c r="D58" s="35">
        <f t="shared" si="2"/>
        <v>7.3158103127950538</v>
      </c>
    </row>
    <row r="59" spans="1:4" ht="27.75" x14ac:dyDescent="0.65">
      <c r="A59" s="16" t="s">
        <v>18</v>
      </c>
      <c r="B59" s="35">
        <f t="shared" si="3"/>
        <v>1.3152506832340687</v>
      </c>
      <c r="C59" s="35">
        <f t="shared" si="1"/>
        <v>1.7779371953294341</v>
      </c>
      <c r="D59" s="35">
        <f t="shared" si="2"/>
        <v>0.71650473608869125</v>
      </c>
    </row>
    <row r="60" spans="1:4" ht="27.75" x14ac:dyDescent="0.65">
      <c r="A60" s="16" t="s">
        <v>19</v>
      </c>
      <c r="B60" s="35">
        <f t="shared" si="3"/>
        <v>0.22271344569530921</v>
      </c>
      <c r="C60" s="35">
        <f t="shared" si="1"/>
        <v>0</v>
      </c>
      <c r="D60" s="35">
        <f t="shared" si="2"/>
        <v>0.5109188925775896</v>
      </c>
    </row>
    <row r="61" spans="1:4" ht="27.75" x14ac:dyDescent="0.65">
      <c r="A61" s="16" t="s">
        <v>20</v>
      </c>
      <c r="B61" s="35">
        <f t="shared" si="3"/>
        <v>0</v>
      </c>
      <c r="C61" s="35">
        <f t="shared" si="1"/>
        <v>0</v>
      </c>
      <c r="D61" s="35">
        <f t="shared" si="2"/>
        <v>0</v>
      </c>
    </row>
    <row r="62" spans="1:4" ht="27.75" x14ac:dyDescent="0.65">
      <c r="A62" s="17" t="s">
        <v>21</v>
      </c>
      <c r="B62" s="24">
        <f t="shared" si="3"/>
        <v>0</v>
      </c>
      <c r="C62" s="24">
        <f t="shared" si="1"/>
        <v>0</v>
      </c>
      <c r="D62" s="24">
        <f t="shared" si="2"/>
        <v>0</v>
      </c>
    </row>
    <row r="63" spans="1:4" ht="8.25" customHeight="1" x14ac:dyDescent="0.65">
      <c r="A63" s="16"/>
      <c r="B63" s="25"/>
      <c r="C63" s="23"/>
      <c r="D63" s="34"/>
    </row>
    <row r="64" spans="1:4" ht="27.75" x14ac:dyDescent="0.65">
      <c r="A64" s="33" t="s">
        <v>26</v>
      </c>
      <c r="B64" s="25"/>
      <c r="C64" s="23"/>
      <c r="D64" s="25"/>
    </row>
    <row r="65" spans="1:4" s="28" customFormat="1" ht="30.75" customHeight="1" x14ac:dyDescent="0.65">
      <c r="A65" s="1" t="s">
        <v>35</v>
      </c>
    </row>
    <row r="66" spans="1:4" s="28" customFormat="1" ht="27" customHeight="1" x14ac:dyDescent="0.65">
      <c r="A66" s="1" t="s">
        <v>39</v>
      </c>
    </row>
    <row r="67" spans="1:4" ht="18" customHeight="1" x14ac:dyDescent="0.65">
      <c r="A67" s="16"/>
      <c r="B67" s="16"/>
      <c r="C67" s="16"/>
      <c r="D67" s="16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ตารางที่4ok</vt:lpstr>
      <vt:lpstr>ตารางที่4ok!Print_Area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wat</cp:lastModifiedBy>
  <cp:lastPrinted>2015-10-17T03:50:58Z</cp:lastPrinted>
  <dcterms:created xsi:type="dcterms:W3CDTF">2000-11-20T04:06:35Z</dcterms:created>
  <dcterms:modified xsi:type="dcterms:W3CDTF">2019-11-12T03:47:01Z</dcterms:modified>
</cp:coreProperties>
</file>