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13500" windowHeight="5640" tabRatio="907"/>
  </bookViews>
  <sheets>
    <sheet name="ตารางที่5" sheetId="2" r:id="rId1"/>
  </sheets>
  <definedNames>
    <definedName name="_xlnm.Print_Area" localSheetId="0">ตารางที่5!$A$1:$E$22</definedName>
  </definedNames>
  <calcPr calcId="162913"/>
</workbook>
</file>

<file path=xl/calcChain.xml><?xml version="1.0" encoding="utf-8"?>
<calcChain xmlns="http://schemas.openxmlformats.org/spreadsheetml/2006/main">
  <c r="D5" i="2" l="1"/>
  <c r="B12" i="2"/>
  <c r="B11" i="2"/>
  <c r="B10" i="2"/>
  <c r="D7" i="2"/>
  <c r="C7" i="2"/>
  <c r="C5" i="2" s="1"/>
  <c r="B9" i="2"/>
  <c r="B8" i="2"/>
  <c r="B7" i="2" s="1"/>
  <c r="B6" i="2"/>
  <c r="B5" i="2" l="1"/>
  <c r="D21" i="2" l="1"/>
  <c r="D15" i="2"/>
  <c r="D17" i="2"/>
  <c r="D14" i="2"/>
  <c r="C18" i="2"/>
  <c r="C16" i="2" l="1"/>
  <c r="C15" i="2"/>
  <c r="C20" i="2"/>
  <c r="D20" i="2"/>
  <c r="C19" i="2"/>
  <c r="D18" i="2"/>
  <c r="C17" i="2"/>
  <c r="B14" i="2" l="1"/>
  <c r="B21" i="2"/>
  <c r="B15" i="2"/>
  <c r="B17" i="2"/>
  <c r="B20" i="2"/>
  <c r="B16" i="2"/>
  <c r="C14" i="2" l="1"/>
</calcChain>
</file>

<file path=xl/sharedStrings.xml><?xml version="1.0" encoding="utf-8"?>
<sst xmlns="http://schemas.openxmlformats.org/spreadsheetml/2006/main" count="24" uniqueCount="16">
  <si>
    <t>ยอดรวม</t>
  </si>
  <si>
    <t>สถานภาพการทำงาน</t>
  </si>
  <si>
    <t>1.  นายจ้าง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</si>
  <si>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</si>
  <si>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</si>
  <si>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</si>
  <si>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</si>
  <si>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</si>
  <si>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</si>
  <si>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</si>
  <si>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</si>
  <si>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ชาย</t>
  </si>
  <si>
    <t xml:space="preserve">                   หญิง</t>
  </si>
  <si>
    <t xml:space="preserve">                    รวม</t>
  </si>
  <si>
    <t>.</t>
  </si>
  <si>
    <t>ตารางที่ 5   จำนวนและร้อยละของผู้มีงานทำ จำแนกตามสถานภาพการทำงาน และเพศ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</si>
</sst>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0"/>
    <numFmt numFmtId="165" formatCode="0.0"/>
    <numFmt numFmtId="166" formatCode="_-* #,##0_-;\-* #,##0_-;_-* &quot;-&quot;??_-;_-@_-"/>
    <numFmt numFmtId="167" formatCode="_-* #,##0.0_-;\-* #,##0.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 applyBorder="1"/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/>
    <xf numFmtId="165" fontId="9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5" fontId="9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/>
    <xf numFmtId="3" fontId="5" fillId="0" borderId="0" xfId="0" applyNumberFormat="1" applyFont="1" applyAlignment="1">
      <alignment horizontal="right"/>
    </xf>
    <xf numFmtId="165" fontId="9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65" fontId="6" fillId="0" borderId="0" xfId="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2" fontId="3" fillId="0" borderId="0" xfId="0" applyNumberFormat="1" applyFont="1"/>
    <xf numFmtId="0" fontId="7" fillId="0" borderId="1" xfId="0" applyFont="1" applyBorder="1" applyAlignment="1">
      <alignment horizontal="right" vertical="center" indent="1"/>
    </xf>
    <xf numFmtId="3" fontId="5" fillId="0" borderId="0" xfId="0" applyNumberFormat="1" applyFont="1" applyFill="1" applyAlignment="1">
      <alignment horizontal="right" wrapText="1"/>
    </xf>
    <xf numFmtId="167" fontId="5" fillId="0" borderId="0" xfId="0" applyNumberFormat="1" applyFont="1"/>
    <xf numFmtId="167" fontId="4" fillId="0" borderId="0" xfId="0" applyNumberFormat="1" applyFont="1" applyAlignment="1">
      <alignment horizontal="center"/>
    </xf>
    <xf numFmtId="167" fontId="7" fillId="0" borderId="1" xfId="0" applyNumberFormat="1" applyFont="1" applyBorder="1" applyAlignment="1">
      <alignment horizontal="right" vertical="center" indent="1"/>
    </xf>
    <xf numFmtId="167" fontId="6" fillId="0" borderId="0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>
      <alignment horizontal="right" vertical="center"/>
    </xf>
    <xf numFmtId="167" fontId="9" fillId="0" borderId="0" xfId="0" applyNumberFormat="1" applyFont="1"/>
    <xf numFmtId="167" fontId="3" fillId="0" borderId="0" xfId="0" applyNumberFormat="1" applyFont="1"/>
    <xf numFmtId="3" fontId="11" fillId="0" borderId="0" xfId="0" applyNumberFormat="1" applyFont="1" applyBorder="1" applyAlignment="1">
      <alignment horizontal="right" wrapText="1"/>
    </xf>
    <xf numFmtId="3" fontId="12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12" fillId="2" borderId="0" xfId="0" applyNumberFormat="1" applyFont="1" applyFill="1" applyBorder="1" applyAlignment="1">
      <alignment horizontal="right" wrapText="1"/>
    </xf>
    <xf numFmtId="166" fontId="5" fillId="0" borderId="0" xfId="1" applyNumberFormat="1" applyFont="1" applyFill="1" applyAlignment="1">
      <alignment horizontal="right"/>
    </xf>
    <xf numFmtId="167" fontId="5" fillId="0" borderId="0" xfId="1" applyNumberFormat="1" applyFont="1" applyFill="1" applyAlignment="1">
      <alignment horizontal="right"/>
    </xf>
    <xf numFmtId="43" fontId="5" fillId="0" borderId="0" xfId="1" applyNumberFormat="1" applyFont="1" applyFill="1" applyAlignment="1">
      <alignment horizontal="right"/>
    </xf>
    <xf numFmtId="165" fontId="14" fillId="0" borderId="0" xfId="0" applyNumberFormat="1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right" vertical="center"/>
    </xf>
    <xf numFmtId="165" fontId="13" fillId="0" borderId="0" xfId="0" applyNumberFormat="1" applyFont="1" applyBorder="1" applyAlignment="1">
      <alignment horizontal="right" vertical="center"/>
    </xf>
    <xf numFmtId="167" fontId="6" fillId="0" borderId="0" xfId="1" applyNumberFormat="1" applyFont="1" applyFill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4"/>
  <sheetViews>
    <sheetView tabSelected="1" workbookViewId="0">
      <selection activeCell="B4" sqref="B4"/>
    </sheetView>
  </sheetViews>
  <sheetFormatPr defaultColWidth="9.140625" defaultRowHeight="30.75" customHeight="1" x14ac:dyDescent="0.35"/>
  <cols>
    <col min="1" max="1" width="33.7109375" style="1" customWidth="1"/>
    <col min="2" max="2" width="18.28515625" style="1" customWidth="1"/>
    <col min="3" max="3" width="18.28515625" style="42" customWidth="1"/>
    <col min="4" max="4" width="18.28515625" style="1" customWidth="1"/>
    <col min="5" max="5" width="0.85546875" style="1" customWidth="1"/>
    <col min="6" max="16384" width="9.140625" style="1"/>
  </cols>
  <sheetData>
    <row r="1" spans="1:6" s="2" customFormat="1" ht="33" customHeight="1" x14ac:dyDescent="0.35">
      <c r="A1" s="19" t="s">
        <v>15</v>
      </c>
      <c r="B1" s="3"/>
      <c r="C1" s="36"/>
      <c r="D1" s="3"/>
    </row>
    <row r="2" spans="1:6" s="2" customFormat="1" ht="6" customHeight="1" x14ac:dyDescent="0.35">
      <c r="A2" s="5"/>
      <c r="B2" s="5"/>
      <c r="C2" s="37"/>
      <c r="D2" s="5"/>
      <c r="E2" s="7"/>
    </row>
    <row r="3" spans="1:6" s="2" customFormat="1" ht="24" customHeight="1" x14ac:dyDescent="0.35">
      <c r="A3" s="56" t="s">
        <v>1</v>
      </c>
      <c r="B3" s="54" t="s">
        <v>10</v>
      </c>
      <c r="C3" s="54"/>
      <c r="D3" s="54"/>
      <c r="E3" s="8"/>
    </row>
    <row r="4" spans="1:6" s="2" customFormat="1" ht="24" customHeight="1" x14ac:dyDescent="0.35">
      <c r="A4" s="57"/>
      <c r="B4" s="34" t="s">
        <v>13</v>
      </c>
      <c r="C4" s="38" t="s">
        <v>11</v>
      </c>
      <c r="D4" s="34" t="s">
        <v>12</v>
      </c>
      <c r="E4" s="7"/>
    </row>
    <row r="5" spans="1:6" s="11" customFormat="1" ht="30" customHeight="1" x14ac:dyDescent="0.3">
      <c r="A5" s="25" t="s">
        <v>0</v>
      </c>
      <c r="B5" s="43">
        <f>SUM(C5:D5)</f>
        <v>448601.5</v>
      </c>
      <c r="C5" s="43">
        <f>SUM(C6+C7+C10+C11+C12)</f>
        <v>239491</v>
      </c>
      <c r="D5" s="43">
        <f>SUM(D6+D7+D10+D11+D12)</f>
        <v>209110.5</v>
      </c>
      <c r="E5" s="20"/>
      <c r="F5" s="32"/>
    </row>
    <row r="6" spans="1:6" s="12" customFormat="1" ht="30" customHeight="1" x14ac:dyDescent="0.3">
      <c r="A6" s="26" t="s">
        <v>2</v>
      </c>
      <c r="B6" s="44">
        <f>SUM(C6:D6)</f>
        <v>13006.25</v>
      </c>
      <c r="C6" s="45">
        <v>9700</v>
      </c>
      <c r="D6" s="45">
        <v>3306.25</v>
      </c>
      <c r="E6" s="21"/>
      <c r="F6" s="32"/>
    </row>
    <row r="7" spans="1:6" s="12" customFormat="1" ht="30" customHeight="1" x14ac:dyDescent="0.3">
      <c r="A7" s="27" t="s">
        <v>8</v>
      </c>
      <c r="B7" s="44">
        <f>SUM(B8:B9)</f>
        <v>241163</v>
      </c>
      <c r="C7" s="44">
        <f>SUM(C8:C9)</f>
        <v>138116.75</v>
      </c>
      <c r="D7" s="44">
        <f>SUM(D8:D9)</f>
        <v>103046.25</v>
      </c>
      <c r="E7" s="21"/>
      <c r="F7" s="32"/>
    </row>
    <row r="8" spans="1:6" s="12" customFormat="1" ht="30" customHeight="1" x14ac:dyDescent="0.3">
      <c r="A8" s="27" t="s">
        <v>3</v>
      </c>
      <c r="B8" s="46">
        <f>SUM(C8:D8)</f>
        <v>38281.75</v>
      </c>
      <c r="C8" s="45">
        <v>16842.75</v>
      </c>
      <c r="D8" s="45">
        <v>21439</v>
      </c>
      <c r="E8" s="21"/>
      <c r="F8" s="32"/>
    </row>
    <row r="9" spans="1:6" s="12" customFormat="1" ht="30" customHeight="1" x14ac:dyDescent="0.3">
      <c r="A9" s="26" t="s">
        <v>4</v>
      </c>
      <c r="B9" s="46">
        <f>SUM(C9:D9)</f>
        <v>202881.25</v>
      </c>
      <c r="C9" s="45">
        <v>121274</v>
      </c>
      <c r="D9" s="45">
        <v>81607.25</v>
      </c>
      <c r="E9" s="21"/>
      <c r="F9" s="32" t="s">
        <v>14</v>
      </c>
    </row>
    <row r="10" spans="1:6" s="12" customFormat="1" ht="30" customHeight="1" x14ac:dyDescent="0.3">
      <c r="A10" s="26" t="s">
        <v>5</v>
      </c>
      <c r="B10" s="44">
        <f>SUM(C10:D10)</f>
        <v>129048.75</v>
      </c>
      <c r="C10" s="45">
        <v>65200</v>
      </c>
      <c r="D10" s="45">
        <v>63848.75</v>
      </c>
      <c r="E10" s="21"/>
      <c r="F10" s="32"/>
    </row>
    <row r="11" spans="1:6" ht="30" customHeight="1" x14ac:dyDescent="0.35">
      <c r="A11" s="26" t="s">
        <v>6</v>
      </c>
      <c r="B11" s="35">
        <f>SUM(C11:D11)</f>
        <v>65312.5</v>
      </c>
      <c r="C11" s="23">
        <v>26474.25</v>
      </c>
      <c r="D11" s="23">
        <v>38838.25</v>
      </c>
      <c r="E11" s="14"/>
      <c r="F11" s="32"/>
    </row>
    <row r="12" spans="1:6" ht="30" customHeight="1" x14ac:dyDescent="0.35">
      <c r="A12" s="27" t="s">
        <v>7</v>
      </c>
      <c r="B12" s="35">
        <f>SUM(C12:D12)</f>
        <v>71</v>
      </c>
      <c r="C12" s="48">
        <v>0</v>
      </c>
      <c r="D12" s="47">
        <v>71</v>
      </c>
      <c r="E12" s="22"/>
      <c r="F12" s="32"/>
    </row>
    <row r="13" spans="1:6" ht="33" customHeight="1" x14ac:dyDescent="0.35">
      <c r="A13" s="14"/>
      <c r="B13" s="55" t="s">
        <v>9</v>
      </c>
      <c r="C13" s="55"/>
      <c r="D13" s="55"/>
      <c r="E13" s="13"/>
    </row>
    <row r="14" spans="1:6" s="11" customFormat="1" ht="27" customHeight="1" x14ac:dyDescent="0.5">
      <c r="A14" s="9" t="s">
        <v>0</v>
      </c>
      <c r="B14" s="30">
        <f>B5*100/$B$5</f>
        <v>100</v>
      </c>
      <c r="C14" s="39">
        <f>C5*100/C5</f>
        <v>100</v>
      </c>
      <c r="D14" s="30">
        <f>D5*100/D5</f>
        <v>100</v>
      </c>
      <c r="E14" s="10"/>
      <c r="F14" s="31"/>
    </row>
    <row r="15" spans="1:6" s="12" customFormat="1" ht="30" customHeight="1" x14ac:dyDescent="0.5">
      <c r="A15" s="29" t="s">
        <v>2</v>
      </c>
      <c r="B15" s="50">
        <f>B6*100/$B$5</f>
        <v>2.8992881209715082</v>
      </c>
      <c r="C15" s="51">
        <f>C6*100/C5</f>
        <v>4.0502565858424742</v>
      </c>
      <c r="D15" s="52">
        <f>D6*100/D5</f>
        <v>1.581101857630296</v>
      </c>
      <c r="E15" s="16"/>
      <c r="F15" s="4"/>
    </row>
    <row r="16" spans="1:6" s="12" customFormat="1" ht="30" customHeight="1" x14ac:dyDescent="0.5">
      <c r="A16" s="29" t="s">
        <v>8</v>
      </c>
      <c r="B16" s="30">
        <f>B7*100/$B$5</f>
        <v>53.75884833198284</v>
      </c>
      <c r="C16" s="51">
        <f>C7*100/C5</f>
        <v>57.670956319861709</v>
      </c>
      <c r="D16" s="52">
        <v>45.8</v>
      </c>
      <c r="E16" s="16"/>
      <c r="F16" s="31"/>
    </row>
    <row r="17" spans="1:6" s="12" customFormat="1" ht="30" customHeight="1" x14ac:dyDescent="0.5">
      <c r="A17" s="29" t="s">
        <v>3</v>
      </c>
      <c r="B17" s="30">
        <f>B8*100/$B$5</f>
        <v>8.5335760134551482</v>
      </c>
      <c r="C17" s="51">
        <f>C8*100/C5</f>
        <v>7.0327277434225088</v>
      </c>
      <c r="D17" s="51">
        <f>D8*100/D5</f>
        <v>10.252474170354908</v>
      </c>
      <c r="E17" s="16"/>
      <c r="F17" s="4"/>
    </row>
    <row r="18" spans="1:6" s="12" customFormat="1" ht="30" customHeight="1" x14ac:dyDescent="0.5">
      <c r="A18" s="29" t="s">
        <v>4</v>
      </c>
      <c r="B18" s="30">
        <v>43.8</v>
      </c>
      <c r="C18" s="52">
        <f>C9*100/C5</f>
        <v>50.638228576439197</v>
      </c>
      <c r="D18" s="51">
        <f>D9*100/D5</f>
        <v>39.025897790880897</v>
      </c>
      <c r="E18" s="16"/>
      <c r="F18" s="4"/>
    </row>
    <row r="19" spans="1:6" s="12" customFormat="1" ht="30" customHeight="1" x14ac:dyDescent="0.5">
      <c r="A19" s="29" t="s">
        <v>5</v>
      </c>
      <c r="B19" s="30">
        <v>28.2</v>
      </c>
      <c r="C19" s="51">
        <f>C10*100/C5</f>
        <v>27.224405092466942</v>
      </c>
      <c r="D19" s="51">
        <v>30.7</v>
      </c>
      <c r="E19" s="16"/>
      <c r="F19" s="4"/>
    </row>
    <row r="20" spans="1:6" ht="30" customHeight="1" x14ac:dyDescent="0.35">
      <c r="A20" s="29" t="s">
        <v>6</v>
      </c>
      <c r="B20" s="30">
        <f t="shared" ref="B20" si="0">B11*100/$B$5</f>
        <v>14.559135446493157</v>
      </c>
      <c r="C20" s="51">
        <f>C11*100/C5</f>
        <v>11.054382001828879</v>
      </c>
      <c r="D20" s="51">
        <f>D11*100/D5</f>
        <v>18.57307500101621</v>
      </c>
      <c r="E20" s="13"/>
      <c r="F20" s="3"/>
    </row>
    <row r="21" spans="1:6" ht="30" customHeight="1" x14ac:dyDescent="0.35">
      <c r="A21" s="28" t="s">
        <v>7</v>
      </c>
      <c r="B21" s="53">
        <f>B12*100/$B$5</f>
        <v>1.5826964466235622E-2</v>
      </c>
      <c r="C21" s="49">
        <v>0</v>
      </c>
      <c r="D21" s="53">
        <f>D12*100/D5</f>
        <v>3.3953340458752666E-2</v>
      </c>
      <c r="E21" s="15"/>
    </row>
    <row r="22" spans="1:6" ht="6" customHeight="1" x14ac:dyDescent="0.35">
      <c r="A22" s="17"/>
      <c r="B22" s="18"/>
      <c r="C22" s="40"/>
      <c r="D22" s="18"/>
      <c r="E22" s="6"/>
    </row>
    <row r="23" spans="1:6" ht="21" x14ac:dyDescent="0.35">
      <c r="A23" s="14"/>
      <c r="B23" s="24"/>
      <c r="C23" s="41"/>
      <c r="D23" s="24"/>
    </row>
    <row r="24" spans="1:6" ht="30.75" customHeight="1" x14ac:dyDescent="0.35">
      <c r="A24" s="3"/>
      <c r="B24" s="33"/>
      <c r="D24" s="33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2020-02-04T04:59:22Z</cp:lastPrinted>
  <dcterms:created xsi:type="dcterms:W3CDTF">2000-11-20T04:06:35Z</dcterms:created>
  <dcterms:modified xsi:type="dcterms:W3CDTF">2021-03-03T03:41:24Z</dcterms:modified>
</cp:coreProperties>
</file>