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5.4 " sheetId="1" r:id="rId1"/>
  </sheets>
  <definedNames>
    <definedName name="_xlnm.Print_Area" localSheetId="0">'T-15.4 '!$A$1:$U$55</definedName>
  </definedNames>
  <calcPr calcId="145621"/>
</workbook>
</file>

<file path=xl/calcChain.xml><?xml version="1.0" encoding="utf-8"?>
<calcChain xmlns="http://schemas.openxmlformats.org/spreadsheetml/2006/main">
  <c r="R47" i="1" l="1"/>
  <c r="Q47" i="1"/>
  <c r="P47" i="1"/>
  <c r="N47" i="1"/>
  <c r="M47" i="1"/>
  <c r="L47" i="1"/>
  <c r="K47" i="1"/>
  <c r="J47" i="1"/>
  <c r="I47" i="1"/>
  <c r="H47" i="1"/>
  <c r="E47" i="1"/>
  <c r="R41" i="1"/>
  <c r="Q41" i="1"/>
  <c r="P41" i="1"/>
  <c r="O41" i="1"/>
  <c r="N41" i="1"/>
  <c r="M41" i="1"/>
  <c r="L41" i="1"/>
  <c r="J41" i="1"/>
  <c r="I41" i="1"/>
  <c r="H41" i="1"/>
  <c r="E41" i="1"/>
  <c r="R21" i="1"/>
  <c r="Q21" i="1"/>
  <c r="P21" i="1"/>
  <c r="O21" i="1"/>
  <c r="N21" i="1"/>
  <c r="M21" i="1"/>
  <c r="L21" i="1"/>
  <c r="J21" i="1"/>
  <c r="I21" i="1"/>
  <c r="H21" i="1"/>
  <c r="G21" i="1"/>
  <c r="F21" i="1"/>
  <c r="E21" i="1"/>
  <c r="R17" i="1"/>
  <c r="Q17" i="1"/>
  <c r="P17" i="1"/>
  <c r="O17" i="1"/>
  <c r="N17" i="1"/>
  <c r="M17" i="1"/>
  <c r="L17" i="1"/>
  <c r="K17" i="1"/>
  <c r="J17" i="1"/>
  <c r="I17" i="1"/>
  <c r="E17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<sst xmlns="http://schemas.openxmlformats.org/spreadsheetml/2006/main" count="254" uniqueCount="88">
  <si>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</si>
  <si>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2561</t>
  </si>
  <si>
    <t>Table</t>
  </si>
  <si>
    <t>Railway Passenger and Passenger Revenue Classified by Category, Station and District: Fiscal Year 2018</t>
  </si>
  <si>
    <t>อำเภอ และสถานี</t>
  </si>
  <si>
    <t>ผู้โดยสาร Number of passenger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</si>
  <si>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</si>
  <si>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</si>
  <si>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</si>
  <si>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</si>
  <si>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</si>
  <si>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</si>
  <si>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</si>
  <si>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</si>
  <si>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</si>
  <si>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</si>
  <si>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</si>
  <si>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</si>
  <si>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</si>
  <si>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</si>
  <si>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</si>
  <si>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</si>
  <si>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</si>
  <si>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</si>
  <si>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</si>
  <si>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</si>
  <si>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</si>
  <si>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</si>
  <si>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</si>
  <si>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รวมยอด</t>
  </si>
  <si>
    <t>เมืองลพบุรี</t>
  </si>
  <si>
    <t xml:space="preserve">Muang Lop Buri </t>
  </si>
  <si>
    <t>บ้านป่าหวาย</t>
  </si>
  <si>
    <t xml:space="preserve">         -</t>
  </si>
  <si>
    <t xml:space="preserve">       -</t>
  </si>
  <si>
    <t>Ban Pa Wai</t>
  </si>
  <si>
    <t>ลพบุรี</t>
  </si>
  <si>
    <t>Lop Buri</t>
  </si>
  <si>
    <t>ท่าแค</t>
  </si>
  <si>
    <t>Tha Khae</t>
  </si>
  <si>
    <t>โคกกะเทียม</t>
  </si>
  <si>
    <t>Khok Krathiam</t>
  </si>
  <si>
    <t>พัฒนานิคม</t>
  </si>
  <si>
    <t xml:space="preserve">Phatthana Nikhom </t>
  </si>
  <si>
    <t>แก่งเสือเต้น</t>
  </si>
  <si>
    <t>Kaeng Sua Ten</t>
  </si>
  <si>
    <t>โคกสลุง</t>
  </si>
  <si>
    <t>Khok Salung</t>
  </si>
  <si>
    <t>ที่หยุดรถเขื่อนป่าสักชลสิทธิ์</t>
  </si>
  <si>
    <t>Stopping place Pasakjolasid Dam</t>
  </si>
  <si>
    <t>ชัยบาดาล</t>
  </si>
  <si>
    <t xml:space="preserve">Chai Badan </t>
  </si>
  <si>
    <t>สุรนารายณ์</t>
  </si>
  <si>
    <t>Suranarai</t>
  </si>
  <si>
    <t>ป้ายหยุดรถโรงเรียน</t>
  </si>
  <si>
    <t xml:space="preserve">     อัสสัมชัญคอนแวนต์</t>
  </si>
  <si>
    <t>Asumption Conven</t>
  </si>
  <si>
    <t>ที่หยุดรถเขายายกะตา</t>
  </si>
  <si>
    <t xml:space="preserve">          -</t>
  </si>
  <si>
    <t>Stopping place Khao Yai Ka Ta</t>
  </si>
  <si>
    <t>ที่หยุดรถตลาดลำนารายณ์</t>
  </si>
  <si>
    <t>Stopping place Talat Lam Narai</t>
  </si>
  <si>
    <t>ลำนารายณ์</t>
  </si>
  <si>
    <t>Lam Narai</t>
  </si>
  <si>
    <t>ที่หยุดรถบ้านเกาะรัง</t>
  </si>
  <si>
    <t>Stopping place Ban Ko Rang</t>
  </si>
  <si>
    <t>แผ่นดินทอง</t>
  </si>
  <si>
    <t>Phaendin Thong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</si>
  <si>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2561 (ต่อ)</t>
  </si>
  <si>
    <t>Railway Passenger and Passenger Revenue Classified by Category, Station and District: Fiscal Year 2018 (Cont.)</t>
  </si>
  <si>
    <t>บ้านหมี่</t>
  </si>
  <si>
    <t>Ban Mi</t>
  </si>
  <si>
    <t>หนองเต่า</t>
  </si>
  <si>
    <t>Nong Tao</t>
  </si>
  <si>
    <t>หนองทรายขาว</t>
  </si>
  <si>
    <t>Nong Sai Khao</t>
  </si>
  <si>
    <t>ห้วยแก้ว</t>
  </si>
  <si>
    <t>Huai Kaeo</t>
  </si>
  <si>
    <t>ที่หยุดรถไผ่ใหญ่</t>
  </si>
  <si>
    <t>Stopping place Phai Yai</t>
  </si>
  <si>
    <t>ลำสนธิ</t>
  </si>
  <si>
    <t xml:space="preserve">Lam Son Thi </t>
  </si>
  <si>
    <t>ที่หยุดรถบ้านจงโก</t>
  </si>
  <si>
    <t>Stopping place Ban Chongko</t>
  </si>
  <si>
    <t>โคกคลี</t>
  </si>
  <si>
    <t>Khok Khli</t>
  </si>
  <si>
    <t xml:space="preserve">     ที่มา:   การรถไฟแห่งประเทศไทย</t>
  </si>
  <si>
    <t xml:space="preserve">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</si>
</sst>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7" formatCode="#,##0__"/>
    <numFmt numFmtId="188" formatCode="_(* #,##0.00_);_(* \(#,##0.00\);_(* &quot;-&quot;??_);_(@_)____"/>
    <numFmt numFmtId="189" formatCode="_(* #,##0_);_(* \(#,##0\);_(* &quot;-&quot;??_);_(@_)________"/>
    <numFmt numFmtId="190" formatCode="_(* #,##0_);_(* \(#,##0\);_(* &quot;-&quot;??_);_(@_)____"/>
    <numFmt numFmtId="191" formatCode="_(* #,##0_);_(* \(#,##0\);_(* &quot;-&quot;??_);_(@_)__"/>
    <numFmt numFmtId="192" formatCode="_(* #,##0.00_);_(* \(#,##0.00\);_(* &quot;-&quot;??_);_(@_)__"/>
    <numFmt numFmtId="193" formatCode="#,##0____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.5"/>
      <name val="TH SarabunPSK"/>
      <family val="2"/>
    </font>
    <font>
      <sz val="11"/>
      <name val="TH SarabunPSK"/>
      <family val="2"/>
    </font>
    <font>
      <b/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quotePrefix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87" fontId="7" fillId="0" borderId="16" xfId="0" applyNumberFormat="1" applyFont="1" applyBorder="1"/>
    <xf numFmtId="188" fontId="8" fillId="0" borderId="16" xfId="0" applyNumberFormat="1" applyFont="1" applyBorder="1"/>
    <xf numFmtId="0" fontId="9" fillId="0" borderId="1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87" fontId="8" fillId="0" borderId="16" xfId="0" applyNumberFormat="1" applyFont="1" applyFill="1" applyBorder="1"/>
    <xf numFmtId="188" fontId="8" fillId="0" borderId="16" xfId="0" applyNumberFormat="1" applyFont="1" applyFill="1" applyBorder="1"/>
    <xf numFmtId="0" fontId="5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3" fontId="5" fillId="0" borderId="0" xfId="0" applyNumberFormat="1" applyFont="1" applyFill="1" applyBorder="1"/>
    <xf numFmtId="189" fontId="8" fillId="0" borderId="16" xfId="0" applyNumberFormat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190" fontId="8" fillId="0" borderId="16" xfId="0" applyNumberFormat="1" applyFont="1" applyFill="1" applyBorder="1"/>
    <xf numFmtId="3" fontId="5" fillId="0" borderId="0" xfId="0" applyNumberFormat="1" applyFont="1" applyFill="1"/>
    <xf numFmtId="191" fontId="8" fillId="0" borderId="16" xfId="0" applyNumberFormat="1" applyFont="1" applyFill="1" applyBorder="1" applyAlignment="1">
      <alignment horizontal="right"/>
    </xf>
    <xf numFmtId="0" fontId="4" fillId="0" borderId="13" xfId="0" applyFont="1" applyFill="1" applyBorder="1"/>
    <xf numFmtId="192" fontId="8" fillId="0" borderId="16" xfId="0" applyNumberFormat="1" applyFont="1" applyFill="1" applyBorder="1" applyAlignment="1">
      <alignment horizontal="center"/>
    </xf>
    <xf numFmtId="193" fontId="8" fillId="0" borderId="16" xfId="0" applyNumberFormat="1" applyFont="1" applyFill="1" applyBorder="1"/>
    <xf numFmtId="187" fontId="8" fillId="0" borderId="0" xfId="0" applyNumberFormat="1" applyFont="1" applyFill="1" applyBorder="1"/>
    <xf numFmtId="189" fontId="8" fillId="0" borderId="0" xfId="0" applyNumberFormat="1" applyFont="1" applyFill="1" applyBorder="1" applyAlignment="1">
      <alignment horizontal="left"/>
    </xf>
    <xf numFmtId="188" fontId="8" fillId="0" borderId="0" xfId="0" applyNumberFormat="1" applyFont="1" applyFill="1" applyBorder="1"/>
    <xf numFmtId="192" fontId="8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4" fillId="0" borderId="14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1277938</xdr:colOff>
      <xdr:row>0</xdr:row>
      <xdr:rowOff>15876</xdr:rowOff>
    </xdr:from>
    <xdr:to>
      <xdr:col>21</xdr:col>
      <xdr:colOff>10161</xdr:colOff>
      <xdr:row>3</xdr:row>
      <xdr:rowOff>85725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GrpSpPr/>
      </xdr:nvGrpSpPr>
      <xdr:grpSpPr>
        <a:xfrm>
          <a:off x="9631363" y="15876"/>
          <a:ext cx="456248" cy="698499"/>
          <a:chOff x="51483" y="1"/>
          <a:chExt cx="433390" cy="614884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300-00000D000000}"/>
              </a:ext>
            </a:extLst>
          </xdr:cNvPr>
          <xdr:cNvSpPr/>
        </xdr:nvSpPr>
        <xdr:spPr bwMode="auto">
          <a:xfrm rot="5400000">
            <a:off x="4762" y="128588"/>
            <a:ext cx="600076" cy="34290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300-00000E000000}"/>
              </a:ext>
            </a:extLst>
          </xdr:cNvPr>
          <xdr:cNvSpPr txBox="1"/>
        </xdr:nvSpPr>
        <xdr:spPr>
          <a:xfrm rot="5400000">
            <a:off x="17715" y="147728"/>
            <a:ext cx="50092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144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19</xdr:col>
      <xdr:colOff>1311276</xdr:colOff>
      <xdr:row>53</xdr:row>
      <xdr:rowOff>1422400</xdr:rowOff>
    </xdr:from>
    <xdr:to>
      <xdr:col>21</xdr:col>
      <xdr:colOff>20109</xdr:colOff>
      <xdr:row>55</xdr:row>
      <xdr:rowOff>11641</xdr:rowOff>
    </xdr:to>
    <xdr:grpSp>
      <xdr:nvGrpSpPr>
        <xdr:cNvPr id="5" name="Group 20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9664701" y="13090525"/>
          <a:ext cx="432858" cy="608541"/>
          <a:chOff x="-737" y="0"/>
          <a:chExt cx="433388" cy="600075"/>
        </a:xfrm>
      </xdr:grpSpPr>
      <xdr:sp macro="" textlink="">
        <xdr:nvSpPr>
          <xdr:cNvPr id="6" name="Chevron 19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6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145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55"/>
  <sheetViews>
    <sheetView showGridLines="0" tabSelected="1" zoomScaleNormal="100" workbookViewId="0">
      <selection activeCell="U6" sqref="U6"/>
    </sheetView>
  </sheetViews>
  <sheetFormatPr defaultColWidth="9.140625" defaultRowHeight="21.75" x14ac:dyDescent="0.5"/>
  <cols>
    <col min="1" max="1" width="1.85546875" style="10" customWidth="1"/>
    <col min="2" max="2" width="5.85546875" style="10" customWidth="1"/>
    <col min="3" max="3" width="5.42578125" style="10" customWidth="1"/>
    <col min="4" max="4" width="6.28515625" style="10" customWidth="1"/>
    <col min="5" max="5" width="7.85546875" style="10" customWidth="1"/>
    <col min="6" max="7" width="6.42578125" style="10" customWidth="1"/>
    <col min="8" max="8" width="6" style="10" customWidth="1"/>
    <col min="9" max="9" width="6.5703125" style="10" customWidth="1"/>
    <col min="10" max="10" width="7" style="10" customWidth="1"/>
    <col min="11" max="11" width="5.5703125" style="10" customWidth="1"/>
    <col min="12" max="12" width="7.85546875" style="10" customWidth="1"/>
    <col min="13" max="15" width="7.140625" style="10" customWidth="1"/>
    <col min="16" max="16" width="9.28515625" style="10" customWidth="1"/>
    <col min="17" max="17" width="9.5703125" style="10" customWidth="1"/>
    <col min="18" max="18" width="9.42578125" style="10" customWidth="1"/>
    <col min="19" max="19" width="2.42578125" style="10" customWidth="1"/>
    <col min="20" max="20" width="21.42578125" style="10" customWidth="1"/>
    <col min="21" max="21" width="4.42578125" style="10" customWidth="1"/>
    <col min="22" max="22" width="2.5703125" style="9" customWidth="1"/>
    <col min="23" max="16384" width="9.140625" style="9"/>
  </cols>
  <sheetData>
    <row r="1" spans="1:21" s="4" customFormat="1" x14ac:dyDescent="0.5">
      <c r="A1" s="1"/>
      <c r="B1" s="1" t="s">
        <v>0</v>
      </c>
      <c r="C1" s="2">
        <v>15.4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</row>
    <row r="2" spans="1:21" s="8" customFormat="1" x14ac:dyDescent="0.5">
      <c r="A2" s="5"/>
      <c r="B2" s="6" t="s">
        <v>2</v>
      </c>
      <c r="C2" s="2">
        <v>15.4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"/>
    </row>
    <row r="3" spans="1:21" ht="6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s="20" customFormat="1" ht="20.25" customHeight="1" x14ac:dyDescent="0.45">
      <c r="A4" s="11" t="s">
        <v>4</v>
      </c>
      <c r="B4" s="11"/>
      <c r="C4" s="11"/>
      <c r="D4" s="12"/>
      <c r="E4" s="13" t="s">
        <v>5</v>
      </c>
      <c r="F4" s="14"/>
      <c r="G4" s="14"/>
      <c r="H4" s="14"/>
      <c r="I4" s="14"/>
      <c r="J4" s="14"/>
      <c r="K4" s="14"/>
      <c r="L4" s="14"/>
      <c r="M4" s="14"/>
      <c r="N4" s="14"/>
      <c r="O4" s="15"/>
      <c r="P4" s="16" t="s">
        <v>6</v>
      </c>
      <c r="Q4" s="17"/>
      <c r="R4" s="18"/>
      <c r="S4" s="19" t="s">
        <v>7</v>
      </c>
      <c r="T4" s="11"/>
    </row>
    <row r="5" spans="1:21" s="20" customFormat="1" ht="21" customHeight="1" x14ac:dyDescent="0.45">
      <c r="A5" s="21"/>
      <c r="B5" s="21"/>
      <c r="C5" s="21"/>
      <c r="D5" s="22"/>
      <c r="E5" s="23"/>
      <c r="F5" s="24" t="s">
        <v>8</v>
      </c>
      <c r="G5" s="25"/>
      <c r="H5" s="26"/>
      <c r="I5" s="13" t="s">
        <v>9</v>
      </c>
      <c r="J5" s="14"/>
      <c r="K5" s="14"/>
      <c r="L5" s="13" t="s">
        <v>10</v>
      </c>
      <c r="M5" s="14"/>
      <c r="N5" s="14"/>
      <c r="O5" s="15"/>
      <c r="P5" s="27" t="s">
        <v>11</v>
      </c>
      <c r="Q5" s="28"/>
      <c r="R5" s="29"/>
      <c r="S5" s="30"/>
      <c r="T5" s="21"/>
    </row>
    <row r="6" spans="1:21" s="20" customFormat="1" ht="18.75" customHeight="1" x14ac:dyDescent="0.45">
      <c r="A6" s="21"/>
      <c r="B6" s="21"/>
      <c r="C6" s="21"/>
      <c r="D6" s="22"/>
      <c r="E6" s="31"/>
      <c r="F6" s="31"/>
      <c r="G6" s="31" t="s">
        <v>12</v>
      </c>
      <c r="H6" s="32"/>
      <c r="I6" s="31"/>
      <c r="J6" s="31" t="s">
        <v>12</v>
      </c>
      <c r="K6" s="32"/>
      <c r="L6" s="31"/>
      <c r="M6" s="31" t="s">
        <v>12</v>
      </c>
      <c r="N6" s="32"/>
      <c r="O6" s="32"/>
      <c r="P6" s="31"/>
      <c r="Q6" s="33"/>
      <c r="R6" s="33"/>
      <c r="S6" s="30"/>
      <c r="T6" s="21"/>
    </row>
    <row r="7" spans="1:21" s="20" customFormat="1" ht="18.75" customHeight="1" x14ac:dyDescent="0.45">
      <c r="A7" s="21"/>
      <c r="B7" s="21"/>
      <c r="C7" s="21"/>
      <c r="D7" s="22"/>
      <c r="E7" s="31" t="s">
        <v>13</v>
      </c>
      <c r="F7" s="31" t="s">
        <v>14</v>
      </c>
      <c r="G7" s="31" t="s">
        <v>15</v>
      </c>
      <c r="H7" s="31" t="s">
        <v>16</v>
      </c>
      <c r="I7" s="31" t="s">
        <v>14</v>
      </c>
      <c r="J7" s="31" t="s">
        <v>15</v>
      </c>
      <c r="K7" s="31" t="s">
        <v>16</v>
      </c>
      <c r="L7" s="31" t="s">
        <v>14</v>
      </c>
      <c r="M7" s="31" t="s">
        <v>15</v>
      </c>
      <c r="N7" s="31" t="s">
        <v>16</v>
      </c>
      <c r="O7" s="31" t="s">
        <v>17</v>
      </c>
      <c r="P7" s="31" t="s">
        <v>14</v>
      </c>
      <c r="Q7" s="34" t="s">
        <v>18</v>
      </c>
      <c r="R7" s="34" t="s">
        <v>19</v>
      </c>
      <c r="S7" s="30"/>
      <c r="T7" s="21"/>
    </row>
    <row r="8" spans="1:21" s="20" customFormat="1" ht="18" customHeight="1" x14ac:dyDescent="0.45">
      <c r="A8" s="21"/>
      <c r="B8" s="21"/>
      <c r="C8" s="21"/>
      <c r="D8" s="22"/>
      <c r="E8" s="31" t="s">
        <v>20</v>
      </c>
      <c r="F8" s="31" t="s">
        <v>20</v>
      </c>
      <c r="G8" s="31" t="s">
        <v>21</v>
      </c>
      <c r="H8" s="31" t="s">
        <v>22</v>
      </c>
      <c r="I8" s="31" t="s">
        <v>20</v>
      </c>
      <c r="J8" s="31" t="s">
        <v>21</v>
      </c>
      <c r="K8" s="31" t="s">
        <v>22</v>
      </c>
      <c r="L8" s="31" t="s">
        <v>20</v>
      </c>
      <c r="M8" s="31" t="s">
        <v>21</v>
      </c>
      <c r="N8" s="31" t="s">
        <v>22</v>
      </c>
      <c r="O8" s="31" t="s">
        <v>23</v>
      </c>
      <c r="P8" s="31" t="s">
        <v>20</v>
      </c>
      <c r="Q8" s="34" t="s">
        <v>24</v>
      </c>
      <c r="R8" s="34" t="s">
        <v>25</v>
      </c>
      <c r="S8" s="30"/>
      <c r="T8" s="21"/>
    </row>
    <row r="9" spans="1:21" s="20" customFormat="1" ht="18" customHeight="1" x14ac:dyDescent="0.45">
      <c r="A9" s="35"/>
      <c r="B9" s="35"/>
      <c r="C9" s="35"/>
      <c r="D9" s="36"/>
      <c r="E9" s="37"/>
      <c r="F9" s="38"/>
      <c r="G9" s="38" t="s">
        <v>26</v>
      </c>
      <c r="H9" s="38" t="s">
        <v>27</v>
      </c>
      <c r="I9" s="38"/>
      <c r="J9" s="38" t="s">
        <v>26</v>
      </c>
      <c r="K9" s="38" t="s">
        <v>27</v>
      </c>
      <c r="L9" s="38"/>
      <c r="M9" s="38" t="s">
        <v>26</v>
      </c>
      <c r="N9" s="38" t="s">
        <v>27</v>
      </c>
      <c r="O9" s="39" t="s">
        <v>28</v>
      </c>
      <c r="P9" s="39"/>
      <c r="Q9" s="40"/>
      <c r="R9" s="40"/>
      <c r="S9" s="41"/>
      <c r="T9" s="35"/>
    </row>
    <row r="10" spans="1:21" s="20" customFormat="1" ht="3" customHeight="1" x14ac:dyDescent="0.45">
      <c r="A10" s="42"/>
      <c r="B10" s="42"/>
      <c r="C10" s="42"/>
      <c r="D10" s="31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31"/>
      <c r="P10" s="31"/>
      <c r="Q10" s="44"/>
      <c r="R10" s="45"/>
      <c r="S10" s="46"/>
      <c r="T10" s="42"/>
    </row>
    <row r="11" spans="1:21" s="54" customFormat="1" ht="19.5" customHeight="1" x14ac:dyDescent="0.45">
      <c r="A11" s="47" t="s">
        <v>29</v>
      </c>
      <c r="B11" s="47"/>
      <c r="C11" s="47"/>
      <c r="D11" s="48"/>
      <c r="E11" s="49">
        <v>857684</v>
      </c>
      <c r="F11" s="49">
        <v>284</v>
      </c>
      <c r="G11" s="49">
        <v>284</v>
      </c>
      <c r="H11" s="50">
        <v>0</v>
      </c>
      <c r="I11" s="49">
        <v>28674</v>
      </c>
      <c r="J11" s="49">
        <v>28664</v>
      </c>
      <c r="K11" s="49">
        <v>10</v>
      </c>
      <c r="L11" s="49">
        <v>828996</v>
      </c>
      <c r="M11" s="49">
        <v>614022</v>
      </c>
      <c r="N11" s="49">
        <v>88578</v>
      </c>
      <c r="O11" s="49">
        <v>126396</v>
      </c>
      <c r="P11" s="49">
        <v>29470406</v>
      </c>
      <c r="Q11" s="49">
        <v>15493001</v>
      </c>
      <c r="R11" s="49">
        <v>13977405</v>
      </c>
      <c r="S11" s="51" t="s">
        <v>20</v>
      </c>
      <c r="T11" s="52"/>
      <c r="U11" s="53"/>
    </row>
    <row r="12" spans="1:21" s="62" customFormat="1" ht="19.5" customHeight="1" x14ac:dyDescent="0.45">
      <c r="A12" s="55" t="s">
        <v>30</v>
      </c>
      <c r="B12" s="55"/>
      <c r="C12" s="56"/>
      <c r="D12" s="57"/>
      <c r="E12" s="58">
        <f>SUM(E13:E16)</f>
        <v>597177</v>
      </c>
      <c r="F12" s="58">
        <f t="shared" ref="F12:R12" si="0">SUM(F13:F16)</f>
        <v>269</v>
      </c>
      <c r="G12" s="58">
        <f t="shared" si="0"/>
        <v>269</v>
      </c>
      <c r="H12" s="59">
        <f t="shared" si="0"/>
        <v>0</v>
      </c>
      <c r="I12" s="58">
        <f t="shared" si="0"/>
        <v>26524</v>
      </c>
      <c r="J12" s="58">
        <f t="shared" si="0"/>
        <v>26520</v>
      </c>
      <c r="K12" s="58">
        <f t="shared" si="0"/>
        <v>4</v>
      </c>
      <c r="L12" s="58">
        <f t="shared" si="0"/>
        <v>570654</v>
      </c>
      <c r="M12" s="58">
        <f t="shared" si="0"/>
        <v>468473</v>
      </c>
      <c r="N12" s="58">
        <f t="shared" si="0"/>
        <v>11610</v>
      </c>
      <c r="O12" s="58">
        <f t="shared" si="0"/>
        <v>90571</v>
      </c>
      <c r="P12" s="58">
        <f t="shared" si="0"/>
        <v>24781849</v>
      </c>
      <c r="Q12" s="58">
        <f t="shared" si="0"/>
        <v>12870399</v>
      </c>
      <c r="R12" s="58">
        <f t="shared" si="0"/>
        <v>11911450</v>
      </c>
      <c r="S12" s="60" t="s">
        <v>31</v>
      </c>
      <c r="T12" s="57"/>
      <c r="U12" s="61"/>
    </row>
    <row r="13" spans="1:21" s="62" customFormat="1" ht="19.5" customHeight="1" x14ac:dyDescent="0.45">
      <c r="A13" s="60"/>
      <c r="B13" s="60" t="s">
        <v>32</v>
      </c>
      <c r="C13" s="60"/>
      <c r="D13" s="63"/>
      <c r="E13" s="58">
        <v>14575</v>
      </c>
      <c r="F13" s="64" t="s">
        <v>33</v>
      </c>
      <c r="G13" s="64" t="s">
        <v>33</v>
      </c>
      <c r="H13" s="59">
        <v>0</v>
      </c>
      <c r="I13" s="64" t="s">
        <v>33</v>
      </c>
      <c r="J13" s="64" t="s">
        <v>33</v>
      </c>
      <c r="K13" s="64" t="s">
        <v>34</v>
      </c>
      <c r="L13" s="58">
        <v>14575</v>
      </c>
      <c r="M13" s="58">
        <v>10782</v>
      </c>
      <c r="N13" s="58">
        <v>1298</v>
      </c>
      <c r="O13" s="58">
        <v>2495</v>
      </c>
      <c r="P13" s="58">
        <v>200369</v>
      </c>
      <c r="Q13" s="58">
        <v>199829</v>
      </c>
      <c r="R13" s="58">
        <v>540</v>
      </c>
      <c r="S13" s="60"/>
      <c r="T13" s="60" t="s">
        <v>35</v>
      </c>
      <c r="U13" s="61"/>
    </row>
    <row r="14" spans="1:21" s="66" customFormat="1" ht="19.5" customHeight="1" x14ac:dyDescent="0.45">
      <c r="A14" s="60"/>
      <c r="B14" s="60" t="s">
        <v>36</v>
      </c>
      <c r="C14" s="60"/>
      <c r="D14" s="63"/>
      <c r="E14" s="58">
        <v>556960</v>
      </c>
      <c r="F14" s="58">
        <v>269</v>
      </c>
      <c r="G14" s="58">
        <v>269</v>
      </c>
      <c r="H14" s="59">
        <v>0</v>
      </c>
      <c r="I14" s="58">
        <v>26524</v>
      </c>
      <c r="J14" s="58">
        <v>26520</v>
      </c>
      <c r="K14" s="58">
        <v>4</v>
      </c>
      <c r="L14" s="58">
        <v>530167</v>
      </c>
      <c r="M14" s="58">
        <v>434112</v>
      </c>
      <c r="N14" s="58">
        <v>10086</v>
      </c>
      <c r="O14" s="58">
        <v>85969</v>
      </c>
      <c r="P14" s="58">
        <v>23933142</v>
      </c>
      <c r="Q14" s="58">
        <v>12369398</v>
      </c>
      <c r="R14" s="58">
        <v>11563744</v>
      </c>
      <c r="S14" s="60"/>
      <c r="T14" s="60" t="s">
        <v>37</v>
      </c>
      <c r="U14" s="65"/>
    </row>
    <row r="15" spans="1:21" s="66" customFormat="1" ht="19.5" customHeight="1" x14ac:dyDescent="0.45">
      <c r="A15" s="60"/>
      <c r="B15" s="60" t="s">
        <v>38</v>
      </c>
      <c r="C15" s="60"/>
      <c r="D15" s="63"/>
      <c r="E15" s="58">
        <v>3944</v>
      </c>
      <c r="F15" s="64" t="s">
        <v>33</v>
      </c>
      <c r="G15" s="64" t="s">
        <v>33</v>
      </c>
      <c r="H15" s="59">
        <v>0</v>
      </c>
      <c r="I15" s="64" t="s">
        <v>33</v>
      </c>
      <c r="J15" s="64" t="s">
        <v>33</v>
      </c>
      <c r="K15" s="64" t="s">
        <v>34</v>
      </c>
      <c r="L15" s="58">
        <v>3944</v>
      </c>
      <c r="M15" s="58">
        <v>3747</v>
      </c>
      <c r="N15" s="58">
        <v>173</v>
      </c>
      <c r="O15" s="67">
        <v>24</v>
      </c>
      <c r="P15" s="58">
        <v>61599</v>
      </c>
      <c r="Q15" s="58">
        <v>61509</v>
      </c>
      <c r="R15" s="58">
        <v>90</v>
      </c>
      <c r="S15" s="60"/>
      <c r="T15" s="60" t="s">
        <v>39</v>
      </c>
      <c r="U15" s="65"/>
    </row>
    <row r="16" spans="1:21" s="66" customFormat="1" ht="19.5" customHeight="1" x14ac:dyDescent="0.45">
      <c r="A16" s="60"/>
      <c r="B16" s="60" t="s">
        <v>40</v>
      </c>
      <c r="C16" s="60"/>
      <c r="D16" s="63"/>
      <c r="E16" s="58">
        <v>21698</v>
      </c>
      <c r="F16" s="64" t="s">
        <v>33</v>
      </c>
      <c r="G16" s="64" t="s">
        <v>33</v>
      </c>
      <c r="H16" s="59">
        <v>0</v>
      </c>
      <c r="I16" s="64" t="s">
        <v>33</v>
      </c>
      <c r="J16" s="64" t="s">
        <v>33</v>
      </c>
      <c r="K16" s="64" t="s">
        <v>34</v>
      </c>
      <c r="L16" s="58">
        <v>21968</v>
      </c>
      <c r="M16" s="58">
        <v>19832</v>
      </c>
      <c r="N16" s="58">
        <v>53</v>
      </c>
      <c r="O16" s="58">
        <v>2083</v>
      </c>
      <c r="P16" s="58">
        <v>586739</v>
      </c>
      <c r="Q16" s="58">
        <v>239663</v>
      </c>
      <c r="R16" s="58">
        <v>347076</v>
      </c>
      <c r="S16" s="60"/>
      <c r="T16" s="60" t="s">
        <v>41</v>
      </c>
      <c r="U16" s="65"/>
    </row>
    <row r="17" spans="1:21" s="66" customFormat="1" ht="19.5" customHeight="1" x14ac:dyDescent="0.45">
      <c r="A17" s="55" t="s">
        <v>42</v>
      </c>
      <c r="B17" s="55"/>
      <c r="C17" s="60"/>
      <c r="D17" s="63"/>
      <c r="E17" s="58">
        <f>SUM(E18:E20)</f>
        <v>88264</v>
      </c>
      <c r="F17" s="64" t="s">
        <v>33</v>
      </c>
      <c r="G17" s="64" t="s">
        <v>33</v>
      </c>
      <c r="H17" s="59">
        <v>0</v>
      </c>
      <c r="I17" s="58">
        <f t="shared" ref="I17:R17" si="1">SUM(I18:I20)</f>
        <v>347</v>
      </c>
      <c r="J17" s="58">
        <f t="shared" si="1"/>
        <v>343</v>
      </c>
      <c r="K17" s="58">
        <f t="shared" si="1"/>
        <v>4</v>
      </c>
      <c r="L17" s="58">
        <f t="shared" si="1"/>
        <v>87917</v>
      </c>
      <c r="M17" s="58">
        <f t="shared" si="1"/>
        <v>25990</v>
      </c>
      <c r="N17" s="58">
        <f t="shared" si="1"/>
        <v>58967</v>
      </c>
      <c r="O17" s="58">
        <f t="shared" si="1"/>
        <v>2960</v>
      </c>
      <c r="P17" s="58">
        <f t="shared" si="1"/>
        <v>903590</v>
      </c>
      <c r="Q17" s="58">
        <f t="shared" si="1"/>
        <v>559077</v>
      </c>
      <c r="R17" s="58">
        <f t="shared" si="1"/>
        <v>344513</v>
      </c>
      <c r="S17" s="60" t="s">
        <v>43</v>
      </c>
      <c r="T17" s="68"/>
      <c r="U17" s="65"/>
    </row>
    <row r="18" spans="1:21" s="66" customFormat="1" ht="19.5" customHeight="1" x14ac:dyDescent="0.45">
      <c r="A18" s="60"/>
      <c r="B18" s="60" t="s">
        <v>44</v>
      </c>
      <c r="C18" s="60"/>
      <c r="D18" s="63"/>
      <c r="E18" s="58">
        <v>14203</v>
      </c>
      <c r="F18" s="64" t="s">
        <v>33</v>
      </c>
      <c r="G18" s="64" t="s">
        <v>33</v>
      </c>
      <c r="H18" s="59">
        <v>0</v>
      </c>
      <c r="I18" s="58">
        <v>160</v>
      </c>
      <c r="J18" s="58">
        <v>156</v>
      </c>
      <c r="K18" s="58">
        <v>4</v>
      </c>
      <c r="L18" s="58">
        <v>14043</v>
      </c>
      <c r="M18" s="58">
        <v>11622</v>
      </c>
      <c r="N18" s="58">
        <v>1844</v>
      </c>
      <c r="O18" s="58">
        <v>577</v>
      </c>
      <c r="P18" s="58">
        <v>445769</v>
      </c>
      <c r="Q18" s="58">
        <v>230799</v>
      </c>
      <c r="R18" s="58">
        <v>214970</v>
      </c>
      <c r="S18" s="60"/>
      <c r="T18" s="60" t="s">
        <v>45</v>
      </c>
      <c r="U18" s="65"/>
    </row>
    <row r="19" spans="1:21" s="66" customFormat="1" ht="19.5" customHeight="1" x14ac:dyDescent="0.45">
      <c r="A19" s="60"/>
      <c r="B19" s="60" t="s">
        <v>46</v>
      </c>
      <c r="C19" s="60"/>
      <c r="D19" s="63"/>
      <c r="E19" s="58">
        <v>25791</v>
      </c>
      <c r="F19" s="64" t="s">
        <v>33</v>
      </c>
      <c r="G19" s="64" t="s">
        <v>33</v>
      </c>
      <c r="H19" s="59">
        <v>0</v>
      </c>
      <c r="I19" s="58">
        <v>182</v>
      </c>
      <c r="J19" s="58">
        <v>182</v>
      </c>
      <c r="K19" s="64" t="s">
        <v>34</v>
      </c>
      <c r="L19" s="58">
        <v>25609</v>
      </c>
      <c r="M19" s="58">
        <v>12432</v>
      </c>
      <c r="N19" s="58">
        <v>12131</v>
      </c>
      <c r="O19" s="58">
        <v>1046</v>
      </c>
      <c r="P19" s="58">
        <v>319438</v>
      </c>
      <c r="Q19" s="58">
        <v>205707</v>
      </c>
      <c r="R19" s="58">
        <v>113731</v>
      </c>
      <c r="S19" s="60"/>
      <c r="T19" s="60" t="s">
        <v>47</v>
      </c>
      <c r="U19" s="65"/>
    </row>
    <row r="20" spans="1:21" s="66" customFormat="1" ht="19.5" customHeight="1" x14ac:dyDescent="0.45">
      <c r="A20" s="60"/>
      <c r="B20" s="60" t="s">
        <v>48</v>
      </c>
      <c r="C20" s="60"/>
      <c r="D20" s="63"/>
      <c r="E20" s="58">
        <v>48270</v>
      </c>
      <c r="F20" s="64" t="s">
        <v>33</v>
      </c>
      <c r="G20" s="64" t="s">
        <v>33</v>
      </c>
      <c r="H20" s="59">
        <v>0</v>
      </c>
      <c r="I20" s="69">
        <v>5</v>
      </c>
      <c r="J20" s="69">
        <v>5</v>
      </c>
      <c r="K20" s="64" t="s">
        <v>34</v>
      </c>
      <c r="L20" s="58">
        <v>48265</v>
      </c>
      <c r="M20" s="58">
        <v>1936</v>
      </c>
      <c r="N20" s="58">
        <v>44992</v>
      </c>
      <c r="O20" s="58">
        <v>1337</v>
      </c>
      <c r="P20" s="58">
        <v>138383</v>
      </c>
      <c r="Q20" s="58">
        <v>122571</v>
      </c>
      <c r="R20" s="58">
        <v>15812</v>
      </c>
      <c r="S20" s="60"/>
      <c r="T20" s="60" t="s">
        <v>49</v>
      </c>
      <c r="U20" s="65"/>
    </row>
    <row r="21" spans="1:21" s="66" customFormat="1" ht="19.5" customHeight="1" x14ac:dyDescent="0.45">
      <c r="A21" s="55" t="s">
        <v>50</v>
      </c>
      <c r="B21" s="55"/>
      <c r="C21" s="60"/>
      <c r="D21" s="63"/>
      <c r="E21" s="58">
        <f>SUM(E22:E29)</f>
        <v>37594</v>
      </c>
      <c r="F21" s="58">
        <f t="shared" ref="F21:R21" si="2">SUM(F22:F29)</f>
        <v>15</v>
      </c>
      <c r="G21" s="58">
        <f t="shared" si="2"/>
        <v>15</v>
      </c>
      <c r="H21" s="59">
        <f t="shared" si="2"/>
        <v>0</v>
      </c>
      <c r="I21" s="58">
        <f t="shared" si="2"/>
        <v>1061</v>
      </c>
      <c r="J21" s="58">
        <f t="shared" si="2"/>
        <v>1061</v>
      </c>
      <c r="K21" s="64" t="s">
        <v>34</v>
      </c>
      <c r="L21" s="58">
        <f t="shared" si="2"/>
        <v>36518</v>
      </c>
      <c r="M21" s="58">
        <f t="shared" si="2"/>
        <v>21366</v>
      </c>
      <c r="N21" s="58">
        <f t="shared" si="2"/>
        <v>12973</v>
      </c>
      <c r="O21" s="58">
        <f t="shared" si="2"/>
        <v>2179</v>
      </c>
      <c r="P21" s="58">
        <f t="shared" si="2"/>
        <v>1746653</v>
      </c>
      <c r="Q21" s="58">
        <f t="shared" si="2"/>
        <v>704869</v>
      </c>
      <c r="R21" s="58">
        <f t="shared" si="2"/>
        <v>1041784</v>
      </c>
      <c r="S21" s="60" t="s">
        <v>51</v>
      </c>
      <c r="T21" s="68"/>
      <c r="U21" s="65"/>
    </row>
    <row r="22" spans="1:21" s="66" customFormat="1" ht="19.5" customHeight="1" x14ac:dyDescent="0.45">
      <c r="A22" s="60"/>
      <c r="B22" s="60" t="s">
        <v>52</v>
      </c>
      <c r="C22" s="60"/>
      <c r="D22" s="63"/>
      <c r="E22" s="58">
        <v>7701</v>
      </c>
      <c r="F22" s="64" t="s">
        <v>33</v>
      </c>
      <c r="G22" s="64" t="s">
        <v>33</v>
      </c>
      <c r="H22" s="59">
        <v>0</v>
      </c>
      <c r="I22" s="64" t="s">
        <v>33</v>
      </c>
      <c r="J22" s="64" t="s">
        <v>33</v>
      </c>
      <c r="K22" s="64" t="s">
        <v>34</v>
      </c>
      <c r="L22" s="58">
        <v>7701</v>
      </c>
      <c r="M22" s="58">
        <v>4744</v>
      </c>
      <c r="N22" s="58">
        <v>2131</v>
      </c>
      <c r="O22" s="58">
        <v>826</v>
      </c>
      <c r="P22" s="58">
        <v>52670</v>
      </c>
      <c r="Q22" s="58">
        <v>52130</v>
      </c>
      <c r="R22" s="58">
        <v>540</v>
      </c>
      <c r="S22" s="60"/>
      <c r="T22" s="60" t="s">
        <v>53</v>
      </c>
      <c r="U22" s="65"/>
    </row>
    <row r="23" spans="1:21" s="66" customFormat="1" ht="19.5" customHeight="1" x14ac:dyDescent="0.45">
      <c r="A23" s="60"/>
      <c r="B23" s="60" t="s">
        <v>54</v>
      </c>
      <c r="C23" s="60"/>
      <c r="D23" s="6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60"/>
      <c r="T23" s="60"/>
      <c r="U23" s="65"/>
    </row>
    <row r="24" spans="1:21" s="66" customFormat="1" ht="19.5" customHeight="1" x14ac:dyDescent="0.45">
      <c r="A24" s="60"/>
      <c r="B24" s="60" t="s">
        <v>55</v>
      </c>
      <c r="C24" s="60"/>
      <c r="D24" s="63"/>
      <c r="E24" s="58">
        <v>150</v>
      </c>
      <c r="F24" s="64" t="s">
        <v>33</v>
      </c>
      <c r="G24" s="64" t="s">
        <v>33</v>
      </c>
      <c r="H24" s="59">
        <v>0</v>
      </c>
      <c r="I24" s="64" t="s">
        <v>33</v>
      </c>
      <c r="J24" s="64" t="s">
        <v>33</v>
      </c>
      <c r="K24" s="64" t="s">
        <v>34</v>
      </c>
      <c r="L24" s="58">
        <v>150</v>
      </c>
      <c r="M24" s="58">
        <v>4</v>
      </c>
      <c r="N24" s="58">
        <v>2</v>
      </c>
      <c r="O24" s="58">
        <v>144</v>
      </c>
      <c r="P24" s="58">
        <v>478</v>
      </c>
      <c r="Q24" s="58">
        <v>478</v>
      </c>
      <c r="R24" s="71">
        <v>0</v>
      </c>
      <c r="S24" s="60"/>
      <c r="T24" s="60" t="s">
        <v>56</v>
      </c>
      <c r="U24" s="65"/>
    </row>
    <row r="25" spans="1:21" s="66" customFormat="1" ht="19.5" customHeight="1" x14ac:dyDescent="0.45">
      <c r="A25" s="60"/>
      <c r="B25" s="60" t="s">
        <v>57</v>
      </c>
      <c r="C25" s="60"/>
      <c r="D25" s="63"/>
      <c r="E25" s="58">
        <v>246</v>
      </c>
      <c r="F25" s="64" t="s">
        <v>33</v>
      </c>
      <c r="G25" s="64" t="s">
        <v>33</v>
      </c>
      <c r="H25" s="59">
        <v>0</v>
      </c>
      <c r="I25" s="64" t="s">
        <v>33</v>
      </c>
      <c r="J25" s="64" t="s">
        <v>33</v>
      </c>
      <c r="K25" s="64" t="s">
        <v>34</v>
      </c>
      <c r="L25" s="58">
        <v>246</v>
      </c>
      <c r="M25" s="64" t="s">
        <v>58</v>
      </c>
      <c r="N25" s="58">
        <v>5</v>
      </c>
      <c r="O25" s="58">
        <v>241</v>
      </c>
      <c r="P25" s="58">
        <v>381</v>
      </c>
      <c r="Q25" s="58">
        <v>381</v>
      </c>
      <c r="R25" s="71">
        <v>0</v>
      </c>
      <c r="S25" s="60"/>
      <c r="T25" s="60" t="s">
        <v>59</v>
      </c>
      <c r="U25" s="65"/>
    </row>
    <row r="26" spans="1:21" s="66" customFormat="1" ht="19.5" customHeight="1" x14ac:dyDescent="0.45">
      <c r="A26" s="60"/>
      <c r="B26" s="60" t="s">
        <v>60</v>
      </c>
      <c r="C26" s="60"/>
      <c r="D26" s="60"/>
      <c r="E26" s="58">
        <v>8677</v>
      </c>
      <c r="F26" s="64" t="s">
        <v>33</v>
      </c>
      <c r="G26" s="64" t="s">
        <v>33</v>
      </c>
      <c r="H26" s="59">
        <v>0</v>
      </c>
      <c r="I26" s="64" t="s">
        <v>33</v>
      </c>
      <c r="J26" s="64" t="s">
        <v>33</v>
      </c>
      <c r="K26" s="64" t="s">
        <v>34</v>
      </c>
      <c r="L26" s="58">
        <v>8677</v>
      </c>
      <c r="M26" s="58">
        <v>234</v>
      </c>
      <c r="N26" s="58">
        <v>8347</v>
      </c>
      <c r="O26" s="58">
        <v>96</v>
      </c>
      <c r="P26" s="58">
        <v>52614</v>
      </c>
      <c r="Q26" s="58">
        <v>52614</v>
      </c>
      <c r="R26" s="71">
        <v>0</v>
      </c>
      <c r="S26" s="60"/>
      <c r="T26" s="60" t="s">
        <v>61</v>
      </c>
      <c r="U26" s="65"/>
    </row>
    <row r="27" spans="1:21" s="66" customFormat="1" ht="19.5" customHeight="1" x14ac:dyDescent="0.45">
      <c r="A27" s="60"/>
      <c r="B27" s="60" t="s">
        <v>62</v>
      </c>
      <c r="C27" s="60"/>
      <c r="D27" s="63"/>
      <c r="E27" s="58">
        <v>19284</v>
      </c>
      <c r="F27" s="72">
        <v>15</v>
      </c>
      <c r="G27" s="72">
        <v>15</v>
      </c>
      <c r="H27" s="59">
        <v>0</v>
      </c>
      <c r="I27" s="69">
        <v>1061</v>
      </c>
      <c r="J27" s="69">
        <v>1061</v>
      </c>
      <c r="K27" s="64" t="s">
        <v>34</v>
      </c>
      <c r="L27" s="58">
        <v>18208</v>
      </c>
      <c r="M27" s="58">
        <v>15403</v>
      </c>
      <c r="N27" s="58">
        <v>1933</v>
      </c>
      <c r="O27" s="58">
        <v>872</v>
      </c>
      <c r="P27" s="58">
        <v>1612851</v>
      </c>
      <c r="Q27" s="58">
        <v>571607</v>
      </c>
      <c r="R27" s="69">
        <v>1041244</v>
      </c>
      <c r="S27" s="60"/>
      <c r="T27" s="60" t="s">
        <v>63</v>
      </c>
      <c r="U27" s="65"/>
    </row>
    <row r="28" spans="1:21" s="66" customFormat="1" ht="19.5" customHeight="1" x14ac:dyDescent="0.45">
      <c r="A28" s="60"/>
      <c r="B28" s="60" t="s">
        <v>64</v>
      </c>
      <c r="C28" s="60"/>
      <c r="D28" s="60"/>
      <c r="E28" s="58">
        <v>144</v>
      </c>
      <c r="F28" s="64" t="s">
        <v>33</v>
      </c>
      <c r="G28" s="64" t="s">
        <v>33</v>
      </c>
      <c r="H28" s="59">
        <v>0</v>
      </c>
      <c r="I28" s="64" t="s">
        <v>33</v>
      </c>
      <c r="J28" s="64" t="s">
        <v>33</v>
      </c>
      <c r="K28" s="64" t="s">
        <v>34</v>
      </c>
      <c r="L28" s="58">
        <v>144</v>
      </c>
      <c r="M28" s="58">
        <v>5</v>
      </c>
      <c r="N28" s="58">
        <v>139</v>
      </c>
      <c r="O28" s="64" t="s">
        <v>33</v>
      </c>
      <c r="P28" s="58">
        <v>1377</v>
      </c>
      <c r="Q28" s="58">
        <v>1377</v>
      </c>
      <c r="R28" s="71">
        <v>0</v>
      </c>
      <c r="S28" s="60"/>
      <c r="T28" s="60" t="s">
        <v>65</v>
      </c>
      <c r="U28" s="65"/>
    </row>
    <row r="29" spans="1:21" s="66" customFormat="1" ht="19.5" hidden="1" customHeight="1" x14ac:dyDescent="0.45">
      <c r="A29" s="60"/>
      <c r="B29" s="60" t="s">
        <v>66</v>
      </c>
      <c r="C29" s="60"/>
      <c r="D29" s="60"/>
      <c r="E29" s="58">
        <v>1392</v>
      </c>
      <c r="F29" s="64" t="s">
        <v>33</v>
      </c>
      <c r="G29" s="64" t="s">
        <v>33</v>
      </c>
      <c r="H29" s="59">
        <v>0</v>
      </c>
      <c r="I29" s="64" t="s">
        <v>33</v>
      </c>
      <c r="J29" s="64" t="s">
        <v>33</v>
      </c>
      <c r="K29" s="64" t="s">
        <v>34</v>
      </c>
      <c r="L29" s="58">
        <v>1392</v>
      </c>
      <c r="M29" s="58">
        <v>976</v>
      </c>
      <c r="N29" s="58">
        <v>416</v>
      </c>
      <c r="O29" s="64" t="s">
        <v>33</v>
      </c>
      <c r="P29" s="58">
        <v>26282</v>
      </c>
      <c r="Q29" s="58">
        <v>26282</v>
      </c>
      <c r="R29" s="71">
        <v>0</v>
      </c>
      <c r="S29" s="60"/>
      <c r="T29" s="60" t="s">
        <v>67</v>
      </c>
      <c r="U29" s="65"/>
    </row>
    <row r="30" spans="1:21" s="66" customFormat="1" ht="19.5" customHeight="1" x14ac:dyDescent="0.45">
      <c r="A30" s="60"/>
      <c r="B30" s="60"/>
      <c r="C30" s="60"/>
      <c r="D30" s="60"/>
      <c r="E30" s="73"/>
      <c r="F30" s="74"/>
      <c r="G30" s="74"/>
      <c r="H30" s="75"/>
      <c r="I30" s="74"/>
      <c r="J30" s="74"/>
      <c r="K30" s="74"/>
      <c r="L30" s="73"/>
      <c r="M30" s="73"/>
      <c r="N30" s="73"/>
      <c r="O30" s="74"/>
      <c r="P30" s="73"/>
      <c r="Q30" s="73"/>
      <c r="R30" s="76"/>
      <c r="S30" s="60"/>
      <c r="T30" s="60"/>
      <c r="U30" s="65"/>
    </row>
    <row r="31" spans="1:21" s="4" customFormat="1" x14ac:dyDescent="0.5">
      <c r="A31" s="1"/>
      <c r="B31" s="1" t="s">
        <v>0</v>
      </c>
      <c r="C31" s="2">
        <v>15.4</v>
      </c>
      <c r="D31" s="1" t="s">
        <v>68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"/>
    </row>
    <row r="32" spans="1:21" s="8" customFormat="1" x14ac:dyDescent="0.5">
      <c r="A32" s="5"/>
      <c r="B32" s="6" t="s">
        <v>2</v>
      </c>
      <c r="C32" s="2">
        <v>15.4</v>
      </c>
      <c r="D32" s="1" t="s">
        <v>69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7"/>
    </row>
    <row r="33" spans="1:21" ht="6" customHeight="1" x14ac:dyDescent="0.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1" s="20" customFormat="1" ht="20.25" customHeight="1" x14ac:dyDescent="0.45">
      <c r="A34" s="11" t="s">
        <v>4</v>
      </c>
      <c r="B34" s="11"/>
      <c r="C34" s="11"/>
      <c r="D34" s="12"/>
      <c r="E34" s="13" t="s">
        <v>5</v>
      </c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6" t="s">
        <v>6</v>
      </c>
      <c r="Q34" s="17"/>
      <c r="R34" s="18"/>
      <c r="S34" s="19" t="s">
        <v>7</v>
      </c>
      <c r="T34" s="11"/>
    </row>
    <row r="35" spans="1:21" s="20" customFormat="1" ht="21" customHeight="1" x14ac:dyDescent="0.45">
      <c r="A35" s="21"/>
      <c r="B35" s="21"/>
      <c r="C35" s="21"/>
      <c r="D35" s="22"/>
      <c r="E35" s="23"/>
      <c r="F35" s="24" t="s">
        <v>8</v>
      </c>
      <c r="G35" s="25"/>
      <c r="H35" s="26"/>
      <c r="I35" s="13" t="s">
        <v>9</v>
      </c>
      <c r="J35" s="14"/>
      <c r="K35" s="14"/>
      <c r="L35" s="13" t="s">
        <v>10</v>
      </c>
      <c r="M35" s="14"/>
      <c r="N35" s="14"/>
      <c r="O35" s="15"/>
      <c r="P35" s="27" t="s">
        <v>11</v>
      </c>
      <c r="Q35" s="28"/>
      <c r="R35" s="29"/>
      <c r="S35" s="30"/>
      <c r="T35" s="21"/>
    </row>
    <row r="36" spans="1:21" s="20" customFormat="1" ht="18.75" customHeight="1" x14ac:dyDescent="0.45">
      <c r="A36" s="21"/>
      <c r="B36" s="21"/>
      <c r="C36" s="21"/>
      <c r="D36" s="22"/>
      <c r="E36" s="31"/>
      <c r="F36" s="31"/>
      <c r="G36" s="31" t="s">
        <v>12</v>
      </c>
      <c r="H36" s="32"/>
      <c r="I36" s="31"/>
      <c r="J36" s="31" t="s">
        <v>12</v>
      </c>
      <c r="K36" s="32"/>
      <c r="L36" s="31"/>
      <c r="M36" s="31" t="s">
        <v>12</v>
      </c>
      <c r="N36" s="32"/>
      <c r="O36" s="32"/>
      <c r="P36" s="31"/>
      <c r="Q36" s="33"/>
      <c r="R36" s="33"/>
      <c r="S36" s="30"/>
      <c r="T36" s="21"/>
    </row>
    <row r="37" spans="1:21" s="20" customFormat="1" ht="18.75" customHeight="1" x14ac:dyDescent="0.45">
      <c r="A37" s="21"/>
      <c r="B37" s="21"/>
      <c r="C37" s="21"/>
      <c r="D37" s="22"/>
      <c r="E37" s="31" t="s">
        <v>13</v>
      </c>
      <c r="F37" s="31" t="s">
        <v>14</v>
      </c>
      <c r="G37" s="31" t="s">
        <v>15</v>
      </c>
      <c r="H37" s="31" t="s">
        <v>16</v>
      </c>
      <c r="I37" s="31" t="s">
        <v>14</v>
      </c>
      <c r="J37" s="31" t="s">
        <v>15</v>
      </c>
      <c r="K37" s="31" t="s">
        <v>16</v>
      </c>
      <c r="L37" s="31" t="s">
        <v>14</v>
      </c>
      <c r="M37" s="31" t="s">
        <v>15</v>
      </c>
      <c r="N37" s="31" t="s">
        <v>16</v>
      </c>
      <c r="O37" s="31" t="s">
        <v>17</v>
      </c>
      <c r="P37" s="31" t="s">
        <v>14</v>
      </c>
      <c r="Q37" s="34" t="s">
        <v>18</v>
      </c>
      <c r="R37" s="34" t="s">
        <v>19</v>
      </c>
      <c r="S37" s="30"/>
      <c r="T37" s="21"/>
    </row>
    <row r="38" spans="1:21" s="20" customFormat="1" ht="18" customHeight="1" x14ac:dyDescent="0.45">
      <c r="A38" s="21"/>
      <c r="B38" s="21"/>
      <c r="C38" s="21"/>
      <c r="D38" s="22"/>
      <c r="E38" s="31" t="s">
        <v>20</v>
      </c>
      <c r="F38" s="31" t="s">
        <v>20</v>
      </c>
      <c r="G38" s="31" t="s">
        <v>21</v>
      </c>
      <c r="H38" s="31" t="s">
        <v>22</v>
      </c>
      <c r="I38" s="31" t="s">
        <v>20</v>
      </c>
      <c r="J38" s="31" t="s">
        <v>21</v>
      </c>
      <c r="K38" s="31" t="s">
        <v>22</v>
      </c>
      <c r="L38" s="31" t="s">
        <v>20</v>
      </c>
      <c r="M38" s="31" t="s">
        <v>21</v>
      </c>
      <c r="N38" s="31" t="s">
        <v>22</v>
      </c>
      <c r="O38" s="31" t="s">
        <v>23</v>
      </c>
      <c r="P38" s="31" t="s">
        <v>20</v>
      </c>
      <c r="Q38" s="34" t="s">
        <v>24</v>
      </c>
      <c r="R38" s="34" t="s">
        <v>25</v>
      </c>
      <c r="S38" s="30"/>
      <c r="T38" s="21"/>
    </row>
    <row r="39" spans="1:21" s="20" customFormat="1" ht="18" customHeight="1" x14ac:dyDescent="0.45">
      <c r="A39" s="35"/>
      <c r="B39" s="35"/>
      <c r="C39" s="35"/>
      <c r="D39" s="36"/>
      <c r="E39" s="37"/>
      <c r="F39" s="38"/>
      <c r="G39" s="38" t="s">
        <v>26</v>
      </c>
      <c r="H39" s="38" t="s">
        <v>27</v>
      </c>
      <c r="I39" s="38"/>
      <c r="J39" s="38" t="s">
        <v>26</v>
      </c>
      <c r="K39" s="38" t="s">
        <v>27</v>
      </c>
      <c r="L39" s="38"/>
      <c r="M39" s="38" t="s">
        <v>26</v>
      </c>
      <c r="N39" s="38" t="s">
        <v>27</v>
      </c>
      <c r="O39" s="39" t="s">
        <v>28</v>
      </c>
      <c r="P39" s="39"/>
      <c r="Q39" s="40"/>
      <c r="R39" s="40"/>
      <c r="S39" s="41"/>
      <c r="T39" s="35"/>
    </row>
    <row r="40" spans="1:21" s="20" customFormat="1" ht="3" customHeight="1" x14ac:dyDescent="0.45">
      <c r="A40" s="42"/>
      <c r="B40" s="42"/>
      <c r="C40" s="42"/>
      <c r="D40" s="31"/>
      <c r="E40" s="42"/>
      <c r="F40" s="43"/>
      <c r="G40" s="43"/>
      <c r="H40" s="43"/>
      <c r="I40" s="43"/>
      <c r="J40" s="43"/>
      <c r="K40" s="43"/>
      <c r="L40" s="43"/>
      <c r="M40" s="43"/>
      <c r="N40" s="43"/>
      <c r="O40" s="31"/>
      <c r="P40" s="31"/>
      <c r="Q40" s="44"/>
      <c r="R40" s="45"/>
      <c r="S40" s="46"/>
      <c r="T40" s="42"/>
    </row>
    <row r="41" spans="1:21" s="66" customFormat="1" ht="18.75" customHeight="1" x14ac:dyDescent="0.45">
      <c r="A41" s="77" t="s">
        <v>70</v>
      </c>
      <c r="B41" s="77"/>
      <c r="C41" s="77"/>
      <c r="D41" s="68"/>
      <c r="E41" s="72">
        <f>SUM(E42:E46)</f>
        <v>132850</v>
      </c>
      <c r="F41" s="64" t="s">
        <v>33</v>
      </c>
      <c r="G41" s="64" t="s">
        <v>33</v>
      </c>
      <c r="H41" s="59">
        <f t="shared" ref="H41:R41" si="3">SUM(H42:H46)</f>
        <v>0</v>
      </c>
      <c r="I41" s="69">
        <f>SUM(I42:I46)</f>
        <v>740</v>
      </c>
      <c r="J41" s="69">
        <f t="shared" si="3"/>
        <v>740</v>
      </c>
      <c r="K41" s="64" t="s">
        <v>34</v>
      </c>
      <c r="L41" s="58">
        <f t="shared" si="3"/>
        <v>132110</v>
      </c>
      <c r="M41" s="58">
        <f>SUM(M42:M46)</f>
        <v>97434</v>
      </c>
      <c r="N41" s="72">
        <f t="shared" si="3"/>
        <v>3990</v>
      </c>
      <c r="O41" s="72">
        <f t="shared" si="3"/>
        <v>30686</v>
      </c>
      <c r="P41" s="72">
        <f t="shared" si="3"/>
        <v>2017175</v>
      </c>
      <c r="Q41" s="58">
        <f t="shared" si="3"/>
        <v>1337517</v>
      </c>
      <c r="R41" s="72">
        <f t="shared" si="3"/>
        <v>679658</v>
      </c>
      <c r="S41" s="60" t="s">
        <v>71</v>
      </c>
      <c r="T41" s="68"/>
      <c r="U41" s="65"/>
    </row>
    <row r="42" spans="1:21" s="66" customFormat="1" ht="18.75" customHeight="1" x14ac:dyDescent="0.45">
      <c r="A42" s="78"/>
      <c r="B42" s="78" t="s">
        <v>72</v>
      </c>
      <c r="C42" s="60"/>
      <c r="D42" s="68"/>
      <c r="E42" s="72">
        <v>9775</v>
      </c>
      <c r="F42" s="64" t="s">
        <v>33</v>
      </c>
      <c r="G42" s="64" t="s">
        <v>33</v>
      </c>
      <c r="H42" s="59">
        <v>0</v>
      </c>
      <c r="I42" s="69">
        <v>1</v>
      </c>
      <c r="J42" s="69">
        <v>1</v>
      </c>
      <c r="K42" s="64" t="s">
        <v>34</v>
      </c>
      <c r="L42" s="58">
        <v>9774</v>
      </c>
      <c r="M42" s="58">
        <v>7404</v>
      </c>
      <c r="N42" s="72">
        <v>559</v>
      </c>
      <c r="O42" s="58">
        <v>1811</v>
      </c>
      <c r="P42" s="72">
        <v>72209</v>
      </c>
      <c r="Q42" s="58">
        <v>71669</v>
      </c>
      <c r="R42" s="72">
        <v>540</v>
      </c>
      <c r="S42" s="78"/>
      <c r="T42" s="60" t="s">
        <v>73</v>
      </c>
      <c r="U42" s="65"/>
    </row>
    <row r="43" spans="1:21" s="66" customFormat="1" ht="18.75" customHeight="1" x14ac:dyDescent="0.45">
      <c r="A43" s="78"/>
      <c r="B43" s="78" t="s">
        <v>74</v>
      </c>
      <c r="C43" s="60"/>
      <c r="D43" s="68"/>
      <c r="E43" s="72">
        <v>5099</v>
      </c>
      <c r="F43" s="64" t="s">
        <v>33</v>
      </c>
      <c r="G43" s="64" t="s">
        <v>33</v>
      </c>
      <c r="H43" s="59">
        <v>0</v>
      </c>
      <c r="I43" s="64" t="s">
        <v>33</v>
      </c>
      <c r="J43" s="64" t="s">
        <v>33</v>
      </c>
      <c r="K43" s="64" t="s">
        <v>34</v>
      </c>
      <c r="L43" s="58">
        <v>5099</v>
      </c>
      <c r="M43" s="58">
        <v>3959</v>
      </c>
      <c r="N43" s="72">
        <v>12</v>
      </c>
      <c r="O43" s="58">
        <v>1128</v>
      </c>
      <c r="P43" s="72">
        <v>39523</v>
      </c>
      <c r="Q43" s="58">
        <v>39343</v>
      </c>
      <c r="R43" s="72">
        <v>180</v>
      </c>
      <c r="S43" s="78"/>
      <c r="T43" s="60" t="s">
        <v>75</v>
      </c>
      <c r="U43" s="65"/>
    </row>
    <row r="44" spans="1:21" s="66" customFormat="1" ht="18.75" customHeight="1" x14ac:dyDescent="0.45">
      <c r="A44" s="78"/>
      <c r="B44" s="78" t="s">
        <v>70</v>
      </c>
      <c r="C44" s="60"/>
      <c r="D44" s="68"/>
      <c r="E44" s="72">
        <v>115650</v>
      </c>
      <c r="F44" s="64" t="s">
        <v>33</v>
      </c>
      <c r="G44" s="64" t="s">
        <v>33</v>
      </c>
      <c r="H44" s="59">
        <v>0</v>
      </c>
      <c r="I44" s="69">
        <v>739</v>
      </c>
      <c r="J44" s="69">
        <v>739</v>
      </c>
      <c r="K44" s="64" t="s">
        <v>34</v>
      </c>
      <c r="L44" s="58">
        <v>114911</v>
      </c>
      <c r="M44" s="58">
        <v>85722</v>
      </c>
      <c r="N44" s="72">
        <v>3411</v>
      </c>
      <c r="O44" s="58">
        <v>25778</v>
      </c>
      <c r="P44" s="72">
        <v>1895358</v>
      </c>
      <c r="Q44" s="58">
        <v>1216420</v>
      </c>
      <c r="R44" s="72">
        <v>678938</v>
      </c>
      <c r="S44" s="78"/>
      <c r="T44" s="60" t="s">
        <v>71</v>
      </c>
      <c r="U44" s="65"/>
    </row>
    <row r="45" spans="1:21" s="66" customFormat="1" ht="18.75" customHeight="1" x14ac:dyDescent="0.45">
      <c r="A45" s="78"/>
      <c r="B45" s="78" t="s">
        <v>76</v>
      </c>
      <c r="C45" s="60"/>
      <c r="D45" s="68"/>
      <c r="E45" s="72">
        <v>398</v>
      </c>
      <c r="F45" s="64" t="s">
        <v>33</v>
      </c>
      <c r="G45" s="64" t="s">
        <v>33</v>
      </c>
      <c r="H45" s="59">
        <v>0</v>
      </c>
      <c r="I45" s="64" t="s">
        <v>33</v>
      </c>
      <c r="J45" s="64" t="s">
        <v>33</v>
      </c>
      <c r="K45" s="64" t="s">
        <v>34</v>
      </c>
      <c r="L45" s="58">
        <v>398</v>
      </c>
      <c r="M45" s="58">
        <v>349</v>
      </c>
      <c r="N45" s="72">
        <v>1</v>
      </c>
      <c r="O45" s="58">
        <v>48</v>
      </c>
      <c r="P45" s="72">
        <v>4606</v>
      </c>
      <c r="Q45" s="58">
        <v>4606</v>
      </c>
      <c r="R45" s="71">
        <v>0</v>
      </c>
      <c r="S45" s="78"/>
      <c r="T45" s="60" t="s">
        <v>77</v>
      </c>
      <c r="U45" s="65"/>
    </row>
    <row r="46" spans="1:21" s="66" customFormat="1" ht="18.75" customHeight="1" x14ac:dyDescent="0.45">
      <c r="A46" s="78"/>
      <c r="B46" s="78" t="s">
        <v>78</v>
      </c>
      <c r="C46" s="60"/>
      <c r="D46" s="68"/>
      <c r="E46" s="72">
        <v>1928</v>
      </c>
      <c r="F46" s="64" t="s">
        <v>33</v>
      </c>
      <c r="G46" s="64" t="s">
        <v>33</v>
      </c>
      <c r="H46" s="59">
        <v>0</v>
      </c>
      <c r="I46" s="64" t="s">
        <v>33</v>
      </c>
      <c r="J46" s="64" t="s">
        <v>33</v>
      </c>
      <c r="K46" s="64" t="s">
        <v>34</v>
      </c>
      <c r="L46" s="58">
        <v>1928</v>
      </c>
      <c r="M46" s="64" t="s">
        <v>58</v>
      </c>
      <c r="N46" s="72">
        <v>7</v>
      </c>
      <c r="O46" s="58">
        <v>1921</v>
      </c>
      <c r="P46" s="72">
        <v>5479</v>
      </c>
      <c r="Q46" s="58">
        <v>5479</v>
      </c>
      <c r="R46" s="71">
        <v>0</v>
      </c>
      <c r="S46" s="78"/>
      <c r="T46" s="60" t="s">
        <v>79</v>
      </c>
      <c r="U46" s="65"/>
    </row>
    <row r="47" spans="1:21" s="66" customFormat="1" ht="18.75" customHeight="1" x14ac:dyDescent="0.45">
      <c r="A47" s="77" t="s">
        <v>80</v>
      </c>
      <c r="B47" s="77"/>
      <c r="C47" s="77"/>
      <c r="D47" s="68"/>
      <c r="E47" s="72">
        <f>SUM(E48:E49)</f>
        <v>1799</v>
      </c>
      <c r="F47" s="64" t="s">
        <v>33</v>
      </c>
      <c r="G47" s="64" t="s">
        <v>33</v>
      </c>
      <c r="H47" s="59">
        <f t="shared" ref="H47:R47" si="4">SUM(H48:H49)</f>
        <v>0</v>
      </c>
      <c r="I47" s="72">
        <f t="shared" si="4"/>
        <v>2</v>
      </c>
      <c r="J47" s="59">
        <f t="shared" si="4"/>
        <v>0</v>
      </c>
      <c r="K47" s="58">
        <f t="shared" si="4"/>
        <v>2</v>
      </c>
      <c r="L47" s="58">
        <f t="shared" si="4"/>
        <v>1797</v>
      </c>
      <c r="M47" s="58">
        <f t="shared" si="4"/>
        <v>759</v>
      </c>
      <c r="N47" s="72">
        <f t="shared" si="4"/>
        <v>1038</v>
      </c>
      <c r="O47" s="64" t="s">
        <v>33</v>
      </c>
      <c r="P47" s="72">
        <f t="shared" si="4"/>
        <v>21139</v>
      </c>
      <c r="Q47" s="58">
        <f t="shared" si="4"/>
        <v>21139</v>
      </c>
      <c r="R47" s="59">
        <f t="shared" si="4"/>
        <v>0</v>
      </c>
      <c r="S47" s="60" t="s">
        <v>81</v>
      </c>
      <c r="T47" s="68"/>
      <c r="U47" s="65"/>
    </row>
    <row r="48" spans="1:21" s="66" customFormat="1" ht="18.75" customHeight="1" x14ac:dyDescent="0.45">
      <c r="A48" s="79"/>
      <c r="B48" s="80" t="s">
        <v>82</v>
      </c>
      <c r="C48" s="79"/>
      <c r="D48" s="68"/>
      <c r="E48" s="72">
        <v>61</v>
      </c>
      <c r="F48" s="64" t="s">
        <v>33</v>
      </c>
      <c r="G48" s="64" t="s">
        <v>33</v>
      </c>
      <c r="H48" s="59">
        <v>0</v>
      </c>
      <c r="I48" s="64" t="s">
        <v>33</v>
      </c>
      <c r="J48" s="64" t="s">
        <v>33</v>
      </c>
      <c r="K48" s="64" t="s">
        <v>34</v>
      </c>
      <c r="L48" s="58">
        <v>61</v>
      </c>
      <c r="M48" s="58">
        <v>1</v>
      </c>
      <c r="N48" s="72">
        <v>60</v>
      </c>
      <c r="O48" s="64" t="s">
        <v>33</v>
      </c>
      <c r="P48" s="72">
        <v>824</v>
      </c>
      <c r="Q48" s="58">
        <v>824</v>
      </c>
      <c r="R48" s="71">
        <v>0</v>
      </c>
      <c r="S48" s="81"/>
      <c r="T48" s="60" t="s">
        <v>83</v>
      </c>
      <c r="U48" s="65"/>
    </row>
    <row r="49" spans="1:21" s="66" customFormat="1" ht="18.75" customHeight="1" x14ac:dyDescent="0.45">
      <c r="A49" s="78"/>
      <c r="B49" s="78" t="s">
        <v>84</v>
      </c>
      <c r="C49" s="60"/>
      <c r="D49" s="68"/>
      <c r="E49" s="72">
        <v>1738</v>
      </c>
      <c r="F49" s="64" t="s">
        <v>33</v>
      </c>
      <c r="G49" s="64" t="s">
        <v>33</v>
      </c>
      <c r="H49" s="59">
        <v>0</v>
      </c>
      <c r="I49" s="72">
        <v>2</v>
      </c>
      <c r="J49" s="71">
        <v>0</v>
      </c>
      <c r="K49" s="58">
        <v>2</v>
      </c>
      <c r="L49" s="58">
        <v>1736</v>
      </c>
      <c r="M49" s="58">
        <v>758</v>
      </c>
      <c r="N49" s="72">
        <v>978</v>
      </c>
      <c r="O49" s="64" t="s">
        <v>33</v>
      </c>
      <c r="P49" s="72">
        <v>20315</v>
      </c>
      <c r="Q49" s="58">
        <v>20315</v>
      </c>
      <c r="R49" s="71">
        <v>0</v>
      </c>
      <c r="S49" s="78"/>
      <c r="T49" s="60" t="s">
        <v>85</v>
      </c>
      <c r="U49" s="65"/>
    </row>
    <row r="50" spans="1:21" s="23" customFormat="1" ht="3" customHeight="1" x14ac:dyDescent="0.45">
      <c r="A50" s="82"/>
      <c r="B50" s="82"/>
      <c r="C50" s="82"/>
      <c r="D50" s="83"/>
      <c r="E50" s="84"/>
      <c r="F50" s="85"/>
      <c r="G50" s="82"/>
      <c r="H50" s="85"/>
      <c r="I50" s="82"/>
      <c r="J50" s="85"/>
      <c r="K50" s="82"/>
      <c r="L50" s="85"/>
      <c r="M50" s="85"/>
      <c r="N50" s="84"/>
      <c r="O50" s="84"/>
      <c r="P50" s="85"/>
      <c r="Q50" s="83"/>
      <c r="R50" s="82"/>
      <c r="S50" s="84"/>
      <c r="T50" s="82"/>
      <c r="U50" s="86"/>
    </row>
    <row r="51" spans="1:21" s="23" customFormat="1" ht="3" customHeight="1" x14ac:dyDescent="0.45">
      <c r="A51" s="86"/>
      <c r="B51" s="86"/>
      <c r="N51" s="86"/>
      <c r="O51" s="86"/>
      <c r="P51" s="86"/>
      <c r="Q51" s="86"/>
      <c r="R51" s="86"/>
      <c r="S51" s="86"/>
      <c r="U51" s="86"/>
    </row>
    <row r="52" spans="1:21" s="23" customFormat="1" ht="19.5" x14ac:dyDescent="0.45">
      <c r="A52" s="86"/>
      <c r="B52" s="86" t="s">
        <v>86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U52" s="86"/>
    </row>
    <row r="53" spans="1:21" s="23" customFormat="1" ht="19.5" x14ac:dyDescent="0.45">
      <c r="A53" s="86"/>
      <c r="B53" s="86" t="s">
        <v>87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</row>
    <row r="54" spans="1:21" ht="125.25" customHeight="1" x14ac:dyDescent="0.5"/>
    <row r="55" spans="1:21" ht="33.75" customHeight="1" x14ac:dyDescent="0.5"/>
  </sheetData>
  <mergeCells count="20">
    <mergeCell ref="A41:C41"/>
    <mergeCell ref="A47:C47"/>
    <mergeCell ref="A11:D11"/>
    <mergeCell ref="S11:T11"/>
    <mergeCell ref="A34:D39"/>
    <mergeCell ref="E34:O34"/>
    <mergeCell ref="P34:R34"/>
    <mergeCell ref="S34:T39"/>
    <mergeCell ref="F35:H35"/>
    <mergeCell ref="I35:K35"/>
    <mergeCell ref="L35:O35"/>
    <mergeCell ref="P35:R35"/>
    <mergeCell ref="A4:D9"/>
    <mergeCell ref="E4:O4"/>
    <mergeCell ref="P4:R4"/>
    <mergeCell ref="S4:T9"/>
    <mergeCell ref="F5:H5"/>
    <mergeCell ref="I5:K5"/>
    <mergeCell ref="L5:O5"/>
    <mergeCell ref="P5:R5"/>
  </mergeCells>
  <pageMargins left="0.51181102362204722" right="0.31496062992125984" top="0.59055118110236227" bottom="0.59055118110236227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 </vt:lpstr>
      <vt:lpstr>'T-15.4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2020-11-05T07:54:29Z</dcterms:created>
  <dcterms:modified xsi:type="dcterms:W3CDTF">2020-11-05T07:54:35Z</dcterms:modified>
</cp:coreProperties>
</file>