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______NOEY เครื่อง 3\__________งาน 2020\เล่ม__รายงานสถิติจังหวัดหนองคาย 2020\รายงานสถิติ 2020\Statistical Report_2020_Final\__ NEW รายงานสถิติ จ.นค. 2563\SR_2020_13_Excel_ขออนุมัติ\15\"/>
    </mc:Choice>
  </mc:AlternateContent>
  <bookViews>
    <workbookView xWindow="0" yWindow="0" windowWidth="20490" windowHeight="7680"/>
  </bookViews>
  <sheets>
    <sheet name="T-15.4" sheetId="1" r:id="rId1"/>
  </sheets>
  <definedNames>
    <definedName name="_xlnm.Print_Area" localSheetId="0">'T-15.4'!$A$1:$V$20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" l="1"/>
  <c r="Q13" i="1"/>
  <c r="P13" i="1"/>
  <c r="O13" i="1"/>
  <c r="N13" i="1"/>
  <c r="N12" i="1" s="1"/>
  <c r="M13" i="1"/>
  <c r="M12" i="1" s="1"/>
  <c r="L13" i="1"/>
  <c r="L12" i="1" s="1"/>
  <c r="K13" i="1"/>
  <c r="K12" i="1" s="1"/>
  <c r="J13" i="1"/>
  <c r="I13" i="1"/>
  <c r="H13" i="1"/>
  <c r="G13" i="1"/>
  <c r="F13" i="1"/>
  <c r="E13" i="1"/>
  <c r="E12" i="1" s="1"/>
  <c r="R12" i="1"/>
  <c r="Q12" i="1"/>
  <c r="P12" i="1"/>
  <c r="O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<sst xmlns="http://schemas.openxmlformats.org/spreadsheetml/2006/main" count="61" uniqueCount="38">
  <si>
    <t>ตาราง</t>
  </si>
  <si>
    <t>ผู้โดยสาร และรายได้จากการโดยสารรถไฟ จำแนกตามชั้นการโดยสาร และสถานี เป็นรายอำเภอ ปี พ.ศ. 2561</t>
  </si>
  <si>
    <t>Table</t>
  </si>
  <si>
    <t>Railway Passenger and Passenger Revenue Classified by Category, Station and District: 2018</t>
  </si>
  <si>
    <t>อำเภอ และสถานี</t>
  </si>
  <si>
    <t>ผู้โดยสาร Number of passenger</t>
  </si>
  <si>
    <t>รายได้จากการโดยสาร (บาท)</t>
  </si>
  <si>
    <t>District and station</t>
  </si>
  <si>
    <t>ชั้นหนึ่ง First class</t>
  </si>
  <si>
    <t>ชั้นสอง Second class</t>
  </si>
  <si>
    <t>ชั้นสาม Third class</t>
  </si>
  <si>
    <t>Passenger revenue (Baht)</t>
  </si>
  <si>
    <t>ไปอย่าง</t>
  </si>
  <si>
    <t>เดียว</t>
  </si>
  <si>
    <t>ไปกลับ</t>
  </si>
  <si>
    <t>รายเดือน</t>
  </si>
  <si>
    <t>รวมยอด</t>
  </si>
  <si>
    <t>รวม</t>
  </si>
  <si>
    <t>One-</t>
  </si>
  <si>
    <t>Round</t>
  </si>
  <si>
    <t xml:space="preserve"> Com-</t>
  </si>
  <si>
    <t>ค่าโดยสาร</t>
  </si>
  <si>
    <t>อื่น ๆ</t>
  </si>
  <si>
    <t>Total</t>
  </si>
  <si>
    <t>way</t>
  </si>
  <si>
    <t>trip</t>
  </si>
  <si>
    <t>muter</t>
  </si>
  <si>
    <t>Fares</t>
  </si>
  <si>
    <t>Others</t>
  </si>
  <si>
    <t>อำเภอเมืองหนองคาย</t>
  </si>
  <si>
    <t>Mueang Nong Khai District</t>
  </si>
  <si>
    <t>นาทา</t>
  </si>
  <si>
    <t>Na Tha</t>
  </si>
  <si>
    <t>หนองคาย</t>
  </si>
  <si>
    <t>Nong Khai</t>
  </si>
  <si>
    <t xml:space="preserve">       ที่มา:   </t>
  </si>
  <si>
    <t>การรถไฟแห่งประเทศไทย</t>
  </si>
  <si>
    <t xml:space="preserve"> Source:  The State Railway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</si>
</sst>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Border="1"/>
    <xf numFmtId="0" fontId="2" fillId="0" borderId="0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/>
    <xf numFmtId="0" fontId="3" fillId="0" borderId="0" xfId="2" applyFont="1" applyBorder="1"/>
    <xf numFmtId="0" fontId="3" fillId="0" borderId="0" xfId="2" applyFont="1" applyBorder="1" applyAlignment="1">
      <alignment vertical="center"/>
    </xf>
    <xf numFmtId="0" fontId="4" fillId="0" borderId="0" xfId="2" applyFont="1" applyBorder="1"/>
    <xf numFmtId="0" fontId="5" fillId="0" borderId="1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6" xfId="2" applyFont="1" applyBorder="1" applyAlignment="1">
      <alignment horizontal="center" vertical="center" shrinkToFit="1"/>
    </xf>
    <xf numFmtId="0" fontId="5" fillId="0" borderId="0" xfId="2" applyFont="1" applyBorder="1"/>
    <xf numFmtId="0" fontId="6" fillId="0" borderId="0" xfId="2" applyFont="1" applyBorder="1"/>
    <xf numFmtId="0" fontId="5" fillId="0" borderId="0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12" xfId="2" applyFont="1" applyBorder="1"/>
    <xf numFmtId="0" fontId="5" fillId="0" borderId="13" xfId="2" quotePrefix="1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9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5" fillId="0" borderId="14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5" fillId="0" borderId="14" xfId="2" applyFont="1" applyBorder="1" applyAlignment="1">
      <alignment horizontal="center"/>
    </xf>
    <xf numFmtId="0" fontId="5" fillId="0" borderId="8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 shrinkToFit="1"/>
    </xf>
    <xf numFmtId="0" fontId="5" fillId="0" borderId="13" xfId="2" applyFont="1" applyBorder="1" applyAlignment="1">
      <alignment horizontal="center" vertical="center" shrinkToFit="1"/>
    </xf>
    <xf numFmtId="0" fontId="5" fillId="0" borderId="7" xfId="2" quotePrefix="1" applyFont="1" applyBorder="1" applyAlignment="1">
      <alignment horizontal="center"/>
    </xf>
    <xf numFmtId="0" fontId="5" fillId="0" borderId="0" xfId="2" quotePrefix="1" applyFont="1" applyBorder="1" applyAlignment="1">
      <alignment horizontal="center"/>
    </xf>
    <xf numFmtId="0" fontId="5" fillId="0" borderId="11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187" fontId="7" fillId="0" borderId="11" xfId="1" applyNumberFormat="1" applyFont="1" applyBorder="1" applyAlignment="1">
      <alignment horizontal="right"/>
    </xf>
    <xf numFmtId="0" fontId="7" fillId="0" borderId="11" xfId="2" applyFont="1" applyBorder="1" applyAlignment="1">
      <alignment horizontal="center"/>
    </xf>
    <xf numFmtId="0" fontId="7" fillId="0" borderId="0" xfId="2" applyFont="1" applyBorder="1"/>
    <xf numFmtId="0" fontId="6" fillId="0" borderId="0" xfId="2" applyFont="1" applyBorder="1" applyAlignment="1">
      <alignment horizontal="left"/>
    </xf>
    <xf numFmtId="0" fontId="6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187" fontId="6" fillId="0" borderId="11" xfId="1" applyNumberFormat="1" applyFont="1" applyBorder="1" applyAlignment="1">
      <alignment horizontal="right"/>
    </xf>
    <xf numFmtId="0" fontId="6" fillId="0" borderId="11" xfId="2" applyFont="1" applyBorder="1" applyAlignment="1">
      <alignment horizontal="left"/>
    </xf>
    <xf numFmtId="187" fontId="6" fillId="0" borderId="13" xfId="1" applyNumberFormat="1" applyFont="1" applyBorder="1" applyAlignment="1">
      <alignment horizontal="right"/>
    </xf>
    <xf numFmtId="188" fontId="6" fillId="0" borderId="7" xfId="1" applyNumberFormat="1" applyFont="1" applyBorder="1" applyAlignment="1">
      <alignment horizontal="right"/>
    </xf>
    <xf numFmtId="188" fontId="6" fillId="0" borderId="0" xfId="1" applyNumberFormat="1" applyFont="1" applyAlignment="1">
      <alignment horizontal="right"/>
    </xf>
    <xf numFmtId="0" fontId="7" fillId="0" borderId="11" xfId="2" applyFont="1" applyBorder="1" applyAlignment="1">
      <alignment horizontal="center"/>
    </xf>
    <xf numFmtId="0" fontId="6" fillId="0" borderId="7" xfId="2" applyFont="1" applyBorder="1"/>
    <xf numFmtId="187" fontId="6" fillId="0" borderId="0" xfId="1" applyNumberFormat="1" applyFont="1" applyBorder="1" applyAlignment="1">
      <alignment horizontal="right"/>
    </xf>
    <xf numFmtId="188" fontId="6" fillId="0" borderId="13" xfId="1" applyNumberFormat="1" applyFont="1" applyBorder="1" applyAlignment="1">
      <alignment horizontal="right"/>
    </xf>
    <xf numFmtId="0" fontId="6" fillId="0" borderId="11" xfId="2" applyFont="1" applyBorder="1"/>
    <xf numFmtId="0" fontId="6" fillId="0" borderId="0" xfId="2" applyFont="1" applyAlignment="1">
      <alignment horizontal="left"/>
    </xf>
    <xf numFmtId="0" fontId="5" fillId="0" borderId="9" xfId="2" applyFont="1" applyBorder="1"/>
    <xf numFmtId="0" fontId="5" fillId="0" borderId="10" xfId="2" applyFont="1" applyBorder="1"/>
    <xf numFmtId="0" fontId="5" fillId="0" borderId="8" xfId="2" applyFont="1" applyBorder="1"/>
    <xf numFmtId="0" fontId="5" fillId="0" borderId="14" xfId="2" applyFont="1" applyBorder="1"/>
    <xf numFmtId="188" fontId="5" fillId="0" borderId="14" xfId="2" applyNumberFormat="1" applyFont="1" applyBorder="1"/>
    <xf numFmtId="188" fontId="5" fillId="0" borderId="10" xfId="2" applyNumberFormat="1" applyFont="1" applyBorder="1"/>
    <xf numFmtId="188" fontId="5" fillId="0" borderId="9" xfId="2" applyNumberFormat="1" applyFont="1" applyBorder="1"/>
    <xf numFmtId="0" fontId="5" fillId="0" borderId="0" xfId="2" applyFont="1"/>
    <xf numFmtId="0" fontId="6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76200</xdr:colOff>
      <xdr:row>0</xdr:row>
      <xdr:rowOff>9525</xdr:rowOff>
    </xdr:from>
    <xdr:to>
      <xdr:col>21</xdr:col>
      <xdr:colOff>436200</xdr:colOff>
      <xdr:row>2</xdr:row>
      <xdr:rowOff>217275</xdr:rowOff>
    </xdr:to>
    <xdr:grpSp>
      <xdr:nvGrpSpPr>
        <xdr:cNvPr id="2" name="Group 12"/>
        <xdr:cNvGrpSpPr/>
      </xdr:nvGrpSpPr>
      <xdr:grpSpPr>
        <a:xfrm>
          <a:off x="9944100" y="9525"/>
          <a:ext cx="360000" cy="684000"/>
          <a:chOff x="10039350" y="1885951"/>
          <a:chExt cx="342900" cy="600076"/>
        </a:xfrm>
      </xdr:grpSpPr>
      <xdr:sp macro="" textlink="">
        <xdr:nvSpPr>
          <xdr:cNvPr id="3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/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V29"/>
  <sheetViews>
    <sheetView showGridLines="0" tabSelected="1" view="pageBreakPreview" zoomScaleNormal="100" zoomScaleSheetLayoutView="100" workbookViewId="0">
      <selection activeCell="J7" sqref="J7"/>
    </sheetView>
  </sheetViews>
  <sheetFormatPr defaultRowHeight="18.75" x14ac:dyDescent="0.3"/>
  <cols>
    <col min="1" max="1" width="1.625" style="74" customWidth="1"/>
    <col min="2" max="2" width="5.125" style="74" customWidth="1"/>
    <col min="3" max="3" width="4.75" style="74" customWidth="1"/>
    <col min="4" max="4" width="2.375" style="74" customWidth="1"/>
    <col min="5" max="5" width="7.625" style="74" customWidth="1"/>
    <col min="6" max="6" width="6.5" style="74" customWidth="1"/>
    <col min="7" max="7" width="5.875" style="74" customWidth="1"/>
    <col min="8" max="8" width="5.125" style="74" bestFit="1" customWidth="1"/>
    <col min="9" max="15" width="6.5" style="74" customWidth="1"/>
    <col min="16" max="18" width="9.375" style="74" customWidth="1"/>
    <col min="19" max="19" width="0.75" style="74" customWidth="1"/>
    <col min="20" max="20" width="14.625" style="74" customWidth="1"/>
    <col min="21" max="21" width="1.5" style="9" customWidth="1"/>
    <col min="22" max="22" width="5.875" style="9" customWidth="1"/>
    <col min="23" max="16384" width="9" style="9"/>
  </cols>
  <sheetData>
    <row r="2" spans="1:22" s="4" customFormat="1" x14ac:dyDescent="0.3">
      <c r="A2" s="1"/>
      <c r="B2" s="1" t="s">
        <v>0</v>
      </c>
      <c r="C2" s="2">
        <v>15.4</v>
      </c>
      <c r="D2" s="1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3"/>
    </row>
    <row r="3" spans="1:22" s="8" customFormat="1" x14ac:dyDescent="0.3">
      <c r="A3" s="5"/>
      <c r="B3" s="6" t="s">
        <v>2</v>
      </c>
      <c r="C3" s="2">
        <v>15.4</v>
      </c>
      <c r="D3" s="1" t="s">
        <v>3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7"/>
      <c r="V3" s="7"/>
    </row>
    <row r="4" spans="1:22" ht="6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2" s="20" customFormat="1" ht="20.25" customHeight="1" x14ac:dyDescent="0.3">
      <c r="A5" s="10" t="s">
        <v>4</v>
      </c>
      <c r="B5" s="10"/>
      <c r="C5" s="10"/>
      <c r="D5" s="11"/>
      <c r="E5" s="12" t="s">
        <v>5</v>
      </c>
      <c r="F5" s="13"/>
      <c r="G5" s="13"/>
      <c r="H5" s="13"/>
      <c r="I5" s="13"/>
      <c r="J5" s="13"/>
      <c r="K5" s="13"/>
      <c r="L5" s="13"/>
      <c r="M5" s="13"/>
      <c r="N5" s="13"/>
      <c r="O5" s="14"/>
      <c r="P5" s="15" t="s">
        <v>6</v>
      </c>
      <c r="Q5" s="16"/>
      <c r="R5" s="17"/>
      <c r="S5" s="18" t="s">
        <v>7</v>
      </c>
      <c r="T5" s="10"/>
      <c r="U5" s="19"/>
      <c r="V5" s="19"/>
    </row>
    <row r="6" spans="1:22" s="20" customFormat="1" ht="21" customHeight="1" x14ac:dyDescent="0.3">
      <c r="A6" s="21"/>
      <c r="B6" s="21"/>
      <c r="C6" s="21"/>
      <c r="D6" s="22"/>
      <c r="E6" s="19"/>
      <c r="F6" s="23" t="s">
        <v>8</v>
      </c>
      <c r="G6" s="24"/>
      <c r="H6" s="25"/>
      <c r="I6" s="12" t="s">
        <v>9</v>
      </c>
      <c r="J6" s="13"/>
      <c r="K6" s="13"/>
      <c r="L6" s="12" t="s">
        <v>10</v>
      </c>
      <c r="M6" s="13"/>
      <c r="N6" s="13"/>
      <c r="O6" s="14"/>
      <c r="P6" s="26" t="s">
        <v>11</v>
      </c>
      <c r="Q6" s="27"/>
      <c r="R6" s="28"/>
      <c r="S6" s="29"/>
      <c r="T6" s="21"/>
      <c r="U6" s="19"/>
      <c r="V6" s="19"/>
    </row>
    <row r="7" spans="1:22" s="20" customFormat="1" ht="18.75" customHeight="1" x14ac:dyDescent="0.3">
      <c r="A7" s="21"/>
      <c r="B7" s="21"/>
      <c r="C7" s="21"/>
      <c r="D7" s="22"/>
      <c r="E7" s="30"/>
      <c r="F7" s="30"/>
      <c r="G7" s="30" t="s">
        <v>12</v>
      </c>
      <c r="H7" s="31"/>
      <c r="I7" s="30"/>
      <c r="J7" s="30" t="s">
        <v>12</v>
      </c>
      <c r="K7" s="31"/>
      <c r="L7" s="30"/>
      <c r="M7" s="30" t="s">
        <v>12</v>
      </c>
      <c r="N7" s="31"/>
      <c r="O7" s="31"/>
      <c r="P7" s="30"/>
      <c r="Q7" s="32"/>
      <c r="R7" s="32"/>
      <c r="S7" s="29"/>
      <c r="T7" s="21"/>
      <c r="U7" s="19"/>
      <c r="V7" s="19"/>
    </row>
    <row r="8" spans="1:22" s="20" customFormat="1" ht="18.75" customHeight="1" x14ac:dyDescent="0.3">
      <c r="A8" s="21"/>
      <c r="B8" s="21"/>
      <c r="C8" s="21"/>
      <c r="D8" s="22"/>
      <c r="E8" s="30"/>
      <c r="F8" s="30"/>
      <c r="G8" s="30" t="s">
        <v>13</v>
      </c>
      <c r="H8" s="30" t="s">
        <v>14</v>
      </c>
      <c r="I8" s="30"/>
      <c r="J8" s="30" t="s">
        <v>13</v>
      </c>
      <c r="K8" s="30" t="s">
        <v>14</v>
      </c>
      <c r="L8" s="30"/>
      <c r="M8" s="30" t="s">
        <v>13</v>
      </c>
      <c r="N8" s="30" t="s">
        <v>14</v>
      </c>
      <c r="O8" s="30" t="s">
        <v>15</v>
      </c>
      <c r="P8" s="30"/>
      <c r="Q8" s="33"/>
      <c r="R8" s="33"/>
      <c r="S8" s="29"/>
      <c r="T8" s="21"/>
      <c r="U8" s="7"/>
      <c r="V8" s="7"/>
    </row>
    <row r="9" spans="1:22" s="20" customFormat="1" ht="18" customHeight="1" x14ac:dyDescent="0.3">
      <c r="A9" s="21"/>
      <c r="B9" s="21"/>
      <c r="C9" s="21"/>
      <c r="D9" s="22"/>
      <c r="E9" s="30" t="s">
        <v>16</v>
      </c>
      <c r="F9" s="30" t="s">
        <v>17</v>
      </c>
      <c r="G9" s="30" t="s">
        <v>18</v>
      </c>
      <c r="H9" s="30" t="s">
        <v>19</v>
      </c>
      <c r="I9" s="30" t="s">
        <v>17</v>
      </c>
      <c r="J9" s="30" t="s">
        <v>18</v>
      </c>
      <c r="K9" s="30" t="s">
        <v>19</v>
      </c>
      <c r="L9" s="30" t="s">
        <v>17</v>
      </c>
      <c r="M9" s="30" t="s">
        <v>18</v>
      </c>
      <c r="N9" s="30" t="s">
        <v>19</v>
      </c>
      <c r="O9" s="30" t="s">
        <v>20</v>
      </c>
      <c r="P9" s="30" t="s">
        <v>17</v>
      </c>
      <c r="Q9" s="33" t="s">
        <v>21</v>
      </c>
      <c r="R9" s="33" t="s">
        <v>22</v>
      </c>
      <c r="S9" s="29"/>
      <c r="T9" s="21"/>
      <c r="U9" s="19"/>
      <c r="V9" s="19"/>
    </row>
    <row r="10" spans="1:22" s="20" customFormat="1" ht="18" customHeight="1" x14ac:dyDescent="0.3">
      <c r="A10" s="34"/>
      <c r="B10" s="34"/>
      <c r="C10" s="34"/>
      <c r="D10" s="35"/>
      <c r="E10" s="36" t="s">
        <v>23</v>
      </c>
      <c r="F10" s="37" t="s">
        <v>23</v>
      </c>
      <c r="G10" s="36" t="s">
        <v>24</v>
      </c>
      <c r="H10" s="36" t="s">
        <v>25</v>
      </c>
      <c r="I10" s="37" t="s">
        <v>23</v>
      </c>
      <c r="J10" s="36" t="s">
        <v>24</v>
      </c>
      <c r="K10" s="36" t="s">
        <v>25</v>
      </c>
      <c r="L10" s="37" t="s">
        <v>23</v>
      </c>
      <c r="M10" s="36" t="s">
        <v>24</v>
      </c>
      <c r="N10" s="36" t="s">
        <v>25</v>
      </c>
      <c r="O10" s="37" t="s">
        <v>26</v>
      </c>
      <c r="P10" s="37" t="s">
        <v>23</v>
      </c>
      <c r="Q10" s="38" t="s">
        <v>27</v>
      </c>
      <c r="R10" s="38" t="s">
        <v>28</v>
      </c>
      <c r="S10" s="39"/>
      <c r="T10" s="34"/>
      <c r="U10" s="19"/>
      <c r="V10" s="19"/>
    </row>
    <row r="11" spans="1:22" s="20" customFormat="1" ht="3" customHeight="1" x14ac:dyDescent="0.3">
      <c r="A11" s="40"/>
      <c r="B11" s="40"/>
      <c r="C11" s="40"/>
      <c r="D11" s="30"/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30"/>
      <c r="P11" s="30"/>
      <c r="Q11" s="42"/>
      <c r="R11" s="43"/>
      <c r="S11" s="44"/>
      <c r="T11" s="40"/>
      <c r="U11" s="19"/>
      <c r="V11" s="19"/>
    </row>
    <row r="12" spans="1:22" s="49" customFormat="1" ht="39" customHeight="1" x14ac:dyDescent="0.25">
      <c r="A12" s="45" t="s">
        <v>16</v>
      </c>
      <c r="B12" s="45"/>
      <c r="C12" s="45"/>
      <c r="D12" s="46"/>
      <c r="E12" s="47">
        <f>SUM(E13)</f>
        <v>140320</v>
      </c>
      <c r="F12" s="47">
        <f t="shared" ref="F12:R12" si="0">SUM(F13)</f>
        <v>3747</v>
      </c>
      <c r="G12" s="47">
        <f t="shared" si="0"/>
        <v>3741</v>
      </c>
      <c r="H12" s="47">
        <f t="shared" si="0"/>
        <v>6</v>
      </c>
      <c r="I12" s="47">
        <f t="shared" si="0"/>
        <v>44609</v>
      </c>
      <c r="J12" s="47">
        <f t="shared" si="0"/>
        <v>44595</v>
      </c>
      <c r="K12" s="47">
        <f t="shared" si="0"/>
        <v>14</v>
      </c>
      <c r="L12" s="47">
        <f t="shared" si="0"/>
        <v>91964</v>
      </c>
      <c r="M12" s="47">
        <f t="shared" si="0"/>
        <v>91478</v>
      </c>
      <c r="N12" s="47">
        <f t="shared" si="0"/>
        <v>486</v>
      </c>
      <c r="O12" s="47">
        <f t="shared" si="0"/>
        <v>0</v>
      </c>
      <c r="P12" s="47">
        <f t="shared" si="0"/>
        <v>53539821</v>
      </c>
      <c r="Q12" s="47">
        <f t="shared" si="0"/>
        <v>16193527</v>
      </c>
      <c r="R12" s="47">
        <f t="shared" si="0"/>
        <v>37346294</v>
      </c>
      <c r="S12" s="48" t="s">
        <v>23</v>
      </c>
      <c r="T12" s="45"/>
    </row>
    <row r="13" spans="1:22" s="49" customFormat="1" ht="39" customHeight="1" x14ac:dyDescent="0.25">
      <c r="A13" s="50" t="s">
        <v>29</v>
      </c>
      <c r="B13" s="51"/>
      <c r="C13" s="52"/>
      <c r="D13" s="53"/>
      <c r="E13" s="54">
        <f t="shared" ref="E13:Q13" si="1">SUM(E14:E15)</f>
        <v>140320</v>
      </c>
      <c r="F13" s="54">
        <f t="shared" si="1"/>
        <v>3747</v>
      </c>
      <c r="G13" s="54">
        <f t="shared" si="1"/>
        <v>3741</v>
      </c>
      <c r="H13" s="54">
        <f t="shared" si="1"/>
        <v>6</v>
      </c>
      <c r="I13" s="54">
        <f t="shared" si="1"/>
        <v>44609</v>
      </c>
      <c r="J13" s="54">
        <f t="shared" si="1"/>
        <v>44595</v>
      </c>
      <c r="K13" s="54">
        <f t="shared" si="1"/>
        <v>14</v>
      </c>
      <c r="L13" s="54">
        <f t="shared" si="1"/>
        <v>91964</v>
      </c>
      <c r="M13" s="54">
        <f t="shared" si="1"/>
        <v>91478</v>
      </c>
      <c r="N13" s="54">
        <f t="shared" si="1"/>
        <v>486</v>
      </c>
      <c r="O13" s="54">
        <f t="shared" si="1"/>
        <v>0</v>
      </c>
      <c r="P13" s="54">
        <f t="shared" si="1"/>
        <v>53539821</v>
      </c>
      <c r="Q13" s="54">
        <f t="shared" si="1"/>
        <v>16193527</v>
      </c>
      <c r="R13" s="54">
        <f>SUM(R14:R15)</f>
        <v>37346294</v>
      </c>
      <c r="S13" s="55" t="s">
        <v>30</v>
      </c>
      <c r="T13" s="52"/>
      <c r="U13" s="20"/>
      <c r="V13" s="20"/>
    </row>
    <row r="14" spans="1:22" s="49" customFormat="1" ht="39" customHeight="1" x14ac:dyDescent="0.25">
      <c r="A14" s="51"/>
      <c r="B14" s="50" t="s">
        <v>31</v>
      </c>
      <c r="C14" s="52"/>
      <c r="D14" s="53"/>
      <c r="E14" s="54">
        <v>560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560</v>
      </c>
      <c r="M14" s="56">
        <v>560</v>
      </c>
      <c r="N14" s="56">
        <v>0</v>
      </c>
      <c r="O14" s="56">
        <v>0</v>
      </c>
      <c r="P14" s="57">
        <v>21425</v>
      </c>
      <c r="Q14" s="57">
        <v>21245</v>
      </c>
      <c r="R14" s="58">
        <v>180</v>
      </c>
      <c r="S14" s="59"/>
      <c r="T14" s="50" t="s">
        <v>32</v>
      </c>
      <c r="U14" s="20"/>
      <c r="V14" s="20"/>
    </row>
    <row r="15" spans="1:22" s="20" customFormat="1" ht="39" customHeight="1" x14ac:dyDescent="0.25">
      <c r="B15" s="20" t="s">
        <v>33</v>
      </c>
      <c r="D15" s="60"/>
      <c r="E15" s="54">
        <v>139760</v>
      </c>
      <c r="F15" s="56">
        <v>3747</v>
      </c>
      <c r="G15" s="61">
        <v>3741</v>
      </c>
      <c r="H15" s="56">
        <v>6</v>
      </c>
      <c r="I15" s="61">
        <v>44609</v>
      </c>
      <c r="J15" s="56">
        <v>44595</v>
      </c>
      <c r="K15" s="61">
        <v>14</v>
      </c>
      <c r="L15" s="56">
        <v>91404</v>
      </c>
      <c r="M15" s="56">
        <v>90918</v>
      </c>
      <c r="N15" s="54">
        <v>486</v>
      </c>
      <c r="O15" s="54"/>
      <c r="P15" s="62">
        <v>53518396</v>
      </c>
      <c r="Q15" s="57">
        <v>16172282</v>
      </c>
      <c r="R15" s="58">
        <v>37346114</v>
      </c>
      <c r="S15" s="63"/>
      <c r="T15" s="64" t="s">
        <v>34</v>
      </c>
    </row>
    <row r="16" spans="1:22" s="19" customFormat="1" ht="24" customHeight="1" x14ac:dyDescent="0.3">
      <c r="A16" s="65"/>
      <c r="B16" s="65"/>
      <c r="C16" s="65"/>
      <c r="D16" s="66"/>
      <c r="E16" s="67"/>
      <c r="F16" s="68"/>
      <c r="G16" s="65"/>
      <c r="H16" s="68"/>
      <c r="I16" s="65"/>
      <c r="J16" s="68"/>
      <c r="K16" s="65"/>
      <c r="L16" s="68"/>
      <c r="M16" s="68"/>
      <c r="N16" s="67"/>
      <c r="O16" s="67"/>
      <c r="P16" s="69"/>
      <c r="Q16" s="70"/>
      <c r="R16" s="71"/>
      <c r="S16" s="67"/>
      <c r="T16" s="65"/>
    </row>
    <row r="17" spans="1:22" s="19" customFormat="1" ht="3" customHeight="1" x14ac:dyDescent="0.3">
      <c r="A17" s="72"/>
      <c r="B17" s="72"/>
      <c r="N17" s="72"/>
      <c r="O17" s="72"/>
      <c r="P17" s="72"/>
      <c r="Q17" s="72"/>
      <c r="R17" s="72"/>
      <c r="S17" s="72"/>
    </row>
    <row r="18" spans="1:22" s="20" customFormat="1" ht="18" customHeight="1" x14ac:dyDescent="0.25">
      <c r="A18" s="73" t="s">
        <v>35</v>
      </c>
      <c r="B18" s="73"/>
      <c r="C18" s="73" t="s">
        <v>36</v>
      </c>
      <c r="D18" s="73"/>
      <c r="E18" s="73"/>
      <c r="F18" s="73"/>
      <c r="G18" s="73"/>
      <c r="H18" s="73"/>
      <c r="J18" s="73"/>
      <c r="K18" s="73"/>
      <c r="L18" s="73" t="s">
        <v>37</v>
      </c>
      <c r="M18" s="73"/>
      <c r="N18" s="73"/>
      <c r="O18" s="73"/>
      <c r="P18" s="73"/>
      <c r="Q18" s="73"/>
      <c r="R18" s="73"/>
      <c r="S18" s="73"/>
      <c r="T18" s="73"/>
    </row>
    <row r="19" spans="1:22" x14ac:dyDescent="0.3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U19" s="19"/>
      <c r="V19" s="19"/>
    </row>
    <row r="20" spans="1:22" x14ac:dyDescent="0.3">
      <c r="A20" s="72"/>
      <c r="B20" s="9"/>
      <c r="C20" s="72"/>
      <c r="D20" s="72"/>
      <c r="E20" s="72"/>
      <c r="F20" s="72"/>
      <c r="G20" s="72"/>
      <c r="H20" s="72"/>
      <c r="I20" s="72"/>
      <c r="J20" s="72"/>
      <c r="K20" s="72"/>
      <c r="L20" s="72"/>
      <c r="U20" s="19"/>
      <c r="V20" s="19"/>
    </row>
    <row r="21" spans="1:22" x14ac:dyDescent="0.3">
      <c r="C21" s="75"/>
      <c r="U21" s="19"/>
      <c r="V21" s="19"/>
    </row>
    <row r="22" spans="1:22" x14ac:dyDescent="0.3">
      <c r="C22" s="76"/>
      <c r="L22" s="76"/>
      <c r="U22" s="19"/>
      <c r="V22" s="19"/>
    </row>
    <row r="23" spans="1:22" x14ac:dyDescent="0.3">
      <c r="U23" s="19"/>
      <c r="V23" s="19"/>
    </row>
    <row r="24" spans="1:22" x14ac:dyDescent="0.3">
      <c r="U24" s="19"/>
      <c r="V24" s="19"/>
    </row>
    <row r="25" spans="1:22" x14ac:dyDescent="0.3">
      <c r="U25" s="19"/>
      <c r="V25" s="19"/>
    </row>
    <row r="26" spans="1:22" x14ac:dyDescent="0.3">
      <c r="U26" s="19"/>
      <c r="V26" s="19"/>
    </row>
    <row r="27" spans="1:22" x14ac:dyDescent="0.3">
      <c r="U27" s="19"/>
      <c r="V27" s="19"/>
    </row>
    <row r="29" spans="1:22" x14ac:dyDescent="0.3">
      <c r="U29" s="19"/>
      <c r="V29" s="19"/>
    </row>
  </sheetData>
  <mergeCells count="10">
    <mergeCell ref="A12:D12"/>
    <mergeCell ref="S12:T12"/>
    <mergeCell ref="A5:D10"/>
    <mergeCell ref="E5:O5"/>
    <mergeCell ref="P5:R5"/>
    <mergeCell ref="S5:T10"/>
    <mergeCell ref="F6:H6"/>
    <mergeCell ref="I6:K6"/>
    <mergeCell ref="L6:O6"/>
    <mergeCell ref="P6:R6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2020-09-30T03:26:31Z</dcterms:created>
  <dcterms:modified xsi:type="dcterms:W3CDTF">2020-09-30T03:26:56Z</dcterms:modified>
</cp:coreProperties>
</file>