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4(1)" sheetId="1" r:id="rId1"/>
  </sheets>
  <definedNames>
    <definedName name="_xlnm.Print_Area" localSheetId="0">'t-4(1)'!$A$3:$Z$28</definedName>
  </definedNames>
  <calcPr calcId="145621"/>
</workbook>
</file>

<file path=xl/calcChain.xml><?xml version="1.0" encoding="utf-8"?>
<calcChain xmlns="http://schemas.openxmlformats.org/spreadsheetml/2006/main">
  <c r="R20" i="1" l="1"/>
  <c r="R21" i="1"/>
  <c r="R22" i="1"/>
  <c r="R23" i="1"/>
  <c r="R24" i="1"/>
  <c r="R25" i="1"/>
  <c r="R26" i="1"/>
  <c r="R27" i="1"/>
  <c r="R19" i="1"/>
  <c r="U20" i="1" l="1"/>
  <c r="V20" i="1"/>
  <c r="W20" i="1"/>
  <c r="X20" i="1"/>
  <c r="Z20" i="1"/>
  <c r="U21" i="1"/>
  <c r="V21" i="1"/>
  <c r="W21" i="1"/>
  <c r="X21" i="1"/>
  <c r="Z21" i="1"/>
  <c r="U22" i="1"/>
  <c r="V22" i="1"/>
  <c r="W22" i="1"/>
  <c r="X22" i="1"/>
  <c r="U23" i="1"/>
  <c r="V23" i="1"/>
  <c r="W23" i="1"/>
  <c r="X23" i="1"/>
  <c r="U24" i="1"/>
  <c r="V24" i="1"/>
  <c r="W24" i="1"/>
  <c r="X24" i="1"/>
  <c r="U25" i="1"/>
  <c r="V25" i="1"/>
  <c r="W25" i="1"/>
  <c r="X25" i="1"/>
  <c r="U26" i="1"/>
  <c r="V26" i="1"/>
  <c r="W26" i="1"/>
  <c r="U27" i="1"/>
  <c r="V27" i="1"/>
  <c r="W27" i="1"/>
  <c r="X27" i="1"/>
  <c r="Z19" i="1"/>
  <c r="X19" i="1"/>
  <c r="W19" i="1"/>
  <c r="V19" i="1"/>
  <c r="U19" i="1"/>
  <c r="T20" i="1"/>
  <c r="T21" i="1"/>
  <c r="T22" i="1"/>
  <c r="T23" i="1"/>
  <c r="T24" i="1"/>
  <c r="T25" i="1"/>
  <c r="T26" i="1"/>
  <c r="T27" i="1"/>
  <c r="T19" i="1"/>
  <c r="S20" i="1"/>
  <c r="S21" i="1"/>
  <c r="S22" i="1"/>
  <c r="S23" i="1"/>
  <c r="S24" i="1"/>
  <c r="S25" i="1"/>
  <c r="S26" i="1"/>
  <c r="S27" i="1"/>
  <c r="S19" i="1"/>
  <c r="Q26" i="1"/>
  <c r="Q27" i="1"/>
  <c r="Q20" i="1"/>
  <c r="Q21" i="1"/>
  <c r="Q22" i="1"/>
  <c r="Q23" i="1"/>
  <c r="Q24" i="1"/>
  <c r="Q25" i="1"/>
  <c r="Q19" i="1"/>
  <c r="P20" i="1"/>
  <c r="P21" i="1"/>
  <c r="P22" i="1"/>
  <c r="P23" i="1"/>
  <c r="P24" i="1"/>
  <c r="P25" i="1"/>
  <c r="P27" i="1"/>
  <c r="P19" i="1"/>
  <c r="M27" i="1" l="1"/>
  <c r="K27" i="1"/>
  <c r="J27" i="1"/>
  <c r="I27" i="1"/>
  <c r="H27" i="1"/>
  <c r="G27" i="1"/>
  <c r="E27" i="1"/>
  <c r="C27" i="1"/>
  <c r="M26" i="1"/>
  <c r="L26" i="1"/>
  <c r="K26" i="1"/>
  <c r="J26" i="1"/>
  <c r="I26" i="1"/>
  <c r="H26" i="1"/>
  <c r="G26" i="1"/>
  <c r="F26" i="1"/>
  <c r="E26" i="1"/>
  <c r="D26" i="1"/>
  <c r="C26" i="1"/>
  <c r="M25" i="1"/>
  <c r="L25" i="1"/>
  <c r="K25" i="1"/>
  <c r="J25" i="1"/>
  <c r="I25" i="1"/>
  <c r="H25" i="1"/>
  <c r="G25" i="1"/>
  <c r="F25" i="1"/>
  <c r="E25" i="1"/>
  <c r="D25" i="1"/>
  <c r="C25" i="1"/>
  <c r="M24" i="1"/>
  <c r="L24" i="1"/>
  <c r="K24" i="1"/>
  <c r="J24" i="1"/>
  <c r="I24" i="1"/>
  <c r="H24" i="1"/>
  <c r="G24" i="1"/>
  <c r="F24" i="1"/>
  <c r="E24" i="1"/>
  <c r="D24" i="1"/>
  <c r="C24" i="1"/>
  <c r="M23" i="1"/>
  <c r="L23" i="1"/>
  <c r="K23" i="1"/>
  <c r="J23" i="1"/>
  <c r="I23" i="1"/>
  <c r="H23" i="1"/>
  <c r="G23" i="1"/>
  <c r="F23" i="1"/>
  <c r="E23" i="1"/>
  <c r="D23" i="1"/>
  <c r="C23" i="1"/>
  <c r="M22" i="1"/>
  <c r="L22" i="1"/>
  <c r="K22" i="1"/>
  <c r="J22" i="1"/>
  <c r="I22" i="1"/>
  <c r="H22" i="1"/>
  <c r="G22" i="1"/>
  <c r="F22" i="1"/>
  <c r="E22" i="1"/>
  <c r="D22" i="1"/>
  <c r="C22" i="1"/>
  <c r="M21" i="1"/>
  <c r="L21" i="1"/>
  <c r="K21" i="1"/>
  <c r="J21" i="1"/>
  <c r="I21" i="1"/>
  <c r="H21" i="1"/>
  <c r="G21" i="1"/>
  <c r="F21" i="1"/>
  <c r="E21" i="1"/>
  <c r="D21" i="1"/>
  <c r="C21" i="1"/>
  <c r="M20" i="1"/>
  <c r="L20" i="1"/>
  <c r="K20" i="1"/>
  <c r="J20" i="1"/>
  <c r="I20" i="1"/>
  <c r="H20" i="1"/>
  <c r="G20" i="1"/>
  <c r="F20" i="1"/>
  <c r="E20" i="1"/>
  <c r="D20" i="1"/>
  <c r="C20" i="1"/>
  <c r="M19" i="1"/>
  <c r="L19" i="1"/>
  <c r="K19" i="1"/>
  <c r="J19" i="1"/>
  <c r="I19" i="1"/>
  <c r="H19" i="1"/>
  <c r="G19" i="1"/>
  <c r="F19" i="1"/>
  <c r="E19" i="1"/>
  <c r="D19" i="1"/>
  <c r="C19" i="1"/>
</calcChain>
</file>

<file path=xl/sharedStrings.xml><?xml version="1.0" encoding="utf-8"?>
<sst xmlns="http://schemas.openxmlformats.org/spreadsheetml/2006/main" count="120" uniqueCount="64">
  <si>
    <t>ตารางที่  4  จำนวนและร้อยละของประชากรอายุ 15 ปีขึ้นไปที่มีงานทำ จำแนกตามอุตสาหกรรมและเพศ ทั่วราชอาณาจักร ภาคตะวันออกเฉียงเหนือ จังหวัดหนองคาย</t>
  </si>
  <si>
    <t>ไตรมาสที่ 4 (ตุลาคม - ธันวาคม) 2562</t>
  </si>
  <si>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</si>
  <si>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</si>
  <si>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</si>
  <si>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</si>
  <si>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</si>
  <si>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</si>
  <si>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</si>
  <si>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</si>
  <si>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</si>
  <si>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</si>
  <si>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</si>
  <si>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ภาคและเพศ</t>
  </si>
  <si>
    <t>รวม</t>
  </si>
  <si>
    <t>การป่าไม้และ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</si>
  <si>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</si>
  <si>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</si>
  <si>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</si>
  <si>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</si>
  <si>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</si>
  <si>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</si>
  <si>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</si>
  <si>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</si>
  <si>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</si>
  <si>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การประมง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</si>
  <si>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</si>
  <si>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</si>
  <si>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</si>
  <si>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</si>
  <si>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</si>
  <si>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</si>
  <si>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</si>
  <si>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</si>
  <si>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</si>
  <si>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>ภาคตะวันออกเฉียงเหนือ</t>
  </si>
  <si>
    <t xml:space="preserve">  หนองคาย                          </t>
  </si>
  <si>
    <t>-</t>
  </si>
  <si>
    <t>ร้อยละ</t>
  </si>
  <si>
    <t>หมายเหตุ :</t>
  </si>
  <si>
    <t xml:space="preserve"> ผลรวมของแต่ละจำนวนอาจไม่เท่ากับยอดรวมเนื่องจากการปัดเศษทศนิยม ,  - -   ข้อมูลมีค่าน้อยมากไม่สามารถคำนวณได้</t>
  </si>
  <si>
    <t>การบริหาร</t>
  </si>
  <si>
    <t>การศึกษา</t>
  </si>
  <si>
    <t>สุขภาพและ</t>
  </si>
  <si>
    <t>ศิลปะ</t>
  </si>
  <si>
    <t>ลูกจ้างใน</t>
  </si>
  <si>
    <t>องค์การ</t>
  </si>
  <si>
    <t>ไม่ทราบ</t>
  </si>
  <si>
    <t>อสังหาริมทรัพย์</t>
  </si>
  <si>
    <t>ทางวิชาชีพ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</si>
  <si>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</si>
  <si>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</si>
  <si>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</si>
  <si>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</si>
  <si>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</si>
  <si>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ระหว่าง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</si>
  <si>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</si>
  <si>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</si>
  <si>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</si>
  <si>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</si>
  <si>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</si>
  <si>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</si>
  <si>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ประเทศ</t>
  </si>
  <si>
    <t>-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</si>
</sst>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_-* #,##0.0_-;\-* #,##0.0_-;_-* &quot;-&quot;_-;_-@_-"/>
  </numFmts>
  <fonts count="18" x14ac:knownFonts="1"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b/>
      <sz val="8"/>
      <name val="TH SarabunPSK"/>
      <family val="2"/>
    </font>
    <font>
      <sz val="8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3.5"/>
      <name val="TH SarabunPSK"/>
      <family val="2"/>
    </font>
    <font>
      <sz val="13.5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3.5"/>
      <name val="Cordia New"/>
      <family val="2"/>
    </font>
    <font>
      <sz val="12"/>
      <name val="TH SarabunPSK"/>
      <family val="2"/>
    </font>
    <font>
      <sz val="13.5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1">
    <xf numFmtId="0" fontId="0" fillId="0" borderId="0" xfId="0"/>
    <xf numFmtId="0" fontId="3" fillId="0" borderId="0" xfId="0" applyFont="1" applyFill="1" applyAlignment="1">
      <alignment vertical="center"/>
    </xf>
    <xf numFmtId="0" fontId="4" fillId="0" borderId="0" xfId="0" applyFont="1" applyFill="1"/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 textRotation="180"/>
    </xf>
    <xf numFmtId="0" fontId="4" fillId="0" borderId="0" xfId="0" applyFont="1" applyFill="1" applyBorder="1" applyAlignment="1">
      <alignment horizontal="left" vertical="top" indent="7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1" fillId="0" borderId="0" xfId="0" applyFont="1" applyFill="1"/>
    <xf numFmtId="41" fontId="9" fillId="0" borderId="0" xfId="1" applyNumberFormat="1" applyFont="1" applyFill="1" applyBorder="1" applyAlignment="1">
      <alignment horizontal="right"/>
    </xf>
    <xf numFmtId="187" fontId="11" fillId="0" borderId="0" xfId="1" applyNumberFormat="1" applyFont="1" applyFill="1" applyAlignment="1">
      <alignment horizontal="right" vertical="center"/>
    </xf>
    <xf numFmtId="0" fontId="11" fillId="0" borderId="0" xfId="0" applyFont="1" applyAlignment="1">
      <alignment vertical="center"/>
    </xf>
    <xf numFmtId="0" fontId="12" fillId="0" borderId="0" xfId="0" applyFont="1" applyFill="1"/>
    <xf numFmtId="41" fontId="3" fillId="0" borderId="0" xfId="1" applyNumberFormat="1" applyFont="1" applyFill="1" applyBorder="1" applyAlignment="1">
      <alignment horizontal="right"/>
    </xf>
    <xf numFmtId="187" fontId="12" fillId="0" borderId="0" xfId="1" applyNumberFormat="1" applyFont="1" applyFill="1" applyAlignment="1">
      <alignment horizontal="right" vertical="center"/>
    </xf>
    <xf numFmtId="3" fontId="10" fillId="0" borderId="0" xfId="0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0" fontId="12" fillId="0" borderId="0" xfId="0" applyFont="1" applyAlignment="1">
      <alignment vertical="center"/>
    </xf>
    <xf numFmtId="0" fontId="12" fillId="0" borderId="0" xfId="0" applyFont="1" applyFill="1" applyBorder="1"/>
    <xf numFmtId="187" fontId="3" fillId="0" borderId="0" xfId="1" applyNumberFormat="1" applyFont="1" applyFill="1" applyAlignment="1">
      <alignment horizontal="right" vertical="center"/>
    </xf>
    <xf numFmtId="0" fontId="3" fillId="0" borderId="0" xfId="0" applyFont="1" applyAlignment="1">
      <alignment vertical="center"/>
    </xf>
    <xf numFmtId="188" fontId="14" fillId="0" borderId="0" xfId="1" applyNumberFormat="1" applyFont="1" applyAlignment="1">
      <alignment horizontal="right"/>
    </xf>
    <xf numFmtId="189" fontId="9" fillId="0" borderId="0" xfId="0" applyNumberFormat="1" applyFont="1" applyFill="1" applyBorder="1"/>
    <xf numFmtId="189" fontId="9" fillId="0" borderId="0" xfId="0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188" fontId="16" fillId="0" borderId="0" xfId="1" applyNumberFormat="1" applyFont="1" applyAlignment="1">
      <alignment horizontal="right"/>
    </xf>
    <xf numFmtId="189" fontId="3" fillId="0" borderId="0" xfId="0" applyNumberFormat="1" applyFont="1" applyFill="1" applyBorder="1"/>
    <xf numFmtId="189" fontId="3" fillId="0" borderId="0" xfId="0" applyNumberFormat="1" applyFont="1" applyFill="1" applyBorder="1" applyAlignment="1">
      <alignment horizontal="right"/>
    </xf>
    <xf numFmtId="188" fontId="12" fillId="0" borderId="0" xfId="1" applyNumberFormat="1" applyFont="1" applyFill="1" applyAlignment="1">
      <alignment vertical="center"/>
    </xf>
    <xf numFmtId="0" fontId="17" fillId="0" borderId="0" xfId="0" applyFont="1" applyAlignment="1">
      <alignment vertical="center"/>
    </xf>
    <xf numFmtId="188" fontId="11" fillId="0" borderId="0" xfId="1" applyNumberFormat="1" applyFont="1" applyFill="1" applyAlignment="1">
      <alignment vertical="center"/>
    </xf>
    <xf numFmtId="0" fontId="12" fillId="0" borderId="2" xfId="0" applyFont="1" applyFill="1" applyBorder="1"/>
    <xf numFmtId="188" fontId="16" fillId="0" borderId="2" xfId="1" applyNumberFormat="1" applyFont="1" applyBorder="1" applyAlignment="1">
      <alignment horizontal="right"/>
    </xf>
    <xf numFmtId="189" fontId="3" fillId="0" borderId="2" xfId="0" applyNumberFormat="1" applyFont="1" applyFill="1" applyBorder="1"/>
    <xf numFmtId="189" fontId="3" fillId="0" borderId="2" xfId="0" applyNumberFormat="1" applyFont="1" applyFill="1" applyBorder="1" applyAlignment="1">
      <alignment horizontal="right"/>
    </xf>
    <xf numFmtId="0" fontId="16" fillId="0" borderId="0" xfId="0" quotePrefix="1" applyFont="1" applyFill="1" applyAlignment="1">
      <alignment horizontal="right" vertical="top"/>
    </xf>
    <xf numFmtId="0" fontId="16" fillId="0" borderId="0" xfId="0" applyFont="1" applyFill="1" applyAlignment="1">
      <alignment vertical="top"/>
    </xf>
    <xf numFmtId="0" fontId="16" fillId="0" borderId="0" xfId="0" quotePrefix="1" applyFont="1" applyFill="1" applyAlignment="1">
      <alignment vertical="top"/>
    </xf>
    <xf numFmtId="0" fontId="16" fillId="0" borderId="0" xfId="0" applyFont="1" applyFill="1" applyAlignment="1">
      <alignment horizontal="right" vertical="top" textRotation="180"/>
    </xf>
    <xf numFmtId="0" fontId="0" fillId="0" borderId="0" xfId="0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87" fontId="9" fillId="0" borderId="0" xfId="1" applyNumberFormat="1" applyFont="1" applyFill="1" applyBorder="1" applyAlignment="1">
      <alignment horizontal="right"/>
    </xf>
    <xf numFmtId="187" fontId="3" fillId="0" borderId="0" xfId="1" applyNumberFormat="1" applyFont="1" applyFill="1" applyBorder="1" applyAlignment="1">
      <alignment horizontal="right"/>
    </xf>
    <xf numFmtId="189" fontId="9" fillId="0" borderId="0" xfId="0" quotePrefix="1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center"/>
    </xf>
    <xf numFmtId="0" fontId="9" fillId="0" borderId="0" xfId="0" applyFont="1" applyFill="1" applyAlignment="1">
      <alignment horizontal="center" vertical="center"/>
    </xf>
    <xf numFmtId="189" fontId="3" fillId="0" borderId="0" xfId="0" quotePrefix="1" applyNumberFormat="1" applyFont="1" applyFill="1" applyBorder="1" applyAlignment="1">
      <alignment horizontal="right"/>
    </xf>
    <xf numFmtId="189" fontId="3" fillId="0" borderId="2" xfId="0" quotePrefix="1" applyNumberFormat="1" applyFont="1" applyFill="1" applyBorder="1" applyAlignment="1">
      <alignment horizontal="right"/>
    </xf>
    <xf numFmtId="41" fontId="3" fillId="0" borderId="2" xfId="1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A29"/>
  <sheetViews>
    <sheetView tabSelected="1" view="pageBreakPreview" topLeftCell="A16" zoomScaleNormal="100" zoomScaleSheetLayoutView="100" workbookViewId="0">
      <selection activeCell="Q32" sqref="Q32"/>
    </sheetView>
  </sheetViews>
  <sheetFormatPr defaultRowHeight="21.75" x14ac:dyDescent="0.5"/>
  <cols>
    <col min="1" max="1" width="19.5703125" style="48" customWidth="1"/>
    <col min="2" max="2" width="11.42578125" style="48" customWidth="1"/>
    <col min="3" max="3" width="11.28515625" style="48" customWidth="1"/>
    <col min="4" max="4" width="10" style="48" customWidth="1"/>
    <col min="5" max="5" width="10.42578125" style="48" customWidth="1"/>
    <col min="6" max="6" width="8.7109375" style="48" bestFit="1" customWidth="1"/>
    <col min="7" max="7" width="9.28515625" style="48" customWidth="1"/>
    <col min="8" max="8" width="10.140625" style="48" bestFit="1" customWidth="1"/>
    <col min="9" max="9" width="10.42578125" style="48" customWidth="1"/>
    <col min="10" max="11" width="10.140625" style="48" bestFit="1" customWidth="1"/>
    <col min="12" max="12" width="11.28515625" style="48" bestFit="1" customWidth="1"/>
    <col min="13" max="13" width="12.5703125" style="48" customWidth="1"/>
    <col min="14" max="14" width="3.7109375" style="48" customWidth="1"/>
    <col min="15" max="15" width="3.7109375" style="1" customWidth="1"/>
    <col min="16" max="16" width="13.7109375" style="1" customWidth="1"/>
    <col min="17" max="26" width="13.7109375" style="48" customWidth="1"/>
    <col min="27" max="16384" width="9.140625" style="48"/>
  </cols>
  <sheetData>
    <row r="1" spans="1:27" s="1" customFormat="1" ht="20.100000000000001" customHeight="1" x14ac:dyDescent="0.5"/>
    <row r="2" spans="1:27" s="1" customFormat="1" ht="20.100000000000001" customHeight="1" x14ac:dyDescent="0.5"/>
    <row r="3" spans="1:27" s="3" customFormat="1" ht="19.5" x14ac:dyDescent="0.3">
      <c r="A3" s="2" t="s">
        <v>0</v>
      </c>
      <c r="O3" s="5">
        <v>26</v>
      </c>
    </row>
    <row r="4" spans="1:27" s="3" customFormat="1" ht="19.5" x14ac:dyDescent="0.5">
      <c r="A4" s="6" t="s">
        <v>1</v>
      </c>
      <c r="O4" s="4"/>
      <c r="P4" s="4"/>
    </row>
    <row r="5" spans="1:27" s="8" customFormat="1" ht="5.0999999999999996" customHeight="1" x14ac:dyDescent="0.5">
      <c r="A5" s="7"/>
      <c r="O5" s="9"/>
      <c r="P5" s="9"/>
    </row>
    <row r="6" spans="1:27" s="13" customFormat="1" ht="18.75" x14ac:dyDescent="0.5">
      <c r="A6" s="10"/>
      <c r="B6" s="10"/>
      <c r="C6" s="10" t="s">
        <v>2</v>
      </c>
      <c r="D6" s="10" t="s">
        <v>3</v>
      </c>
      <c r="E6" s="10" t="s">
        <v>4</v>
      </c>
      <c r="F6" s="10" t="s">
        <v>5</v>
      </c>
      <c r="G6" s="10" t="s">
        <v>6</v>
      </c>
      <c r="H6" s="10" t="s">
        <v>7</v>
      </c>
      <c r="I6" s="10" t="s">
        <v>8</v>
      </c>
      <c r="J6" s="10" t="s">
        <v>9</v>
      </c>
      <c r="K6" s="10" t="s">
        <v>10</v>
      </c>
      <c r="L6" s="10" t="s">
        <v>11</v>
      </c>
      <c r="M6" s="10" t="s">
        <v>12</v>
      </c>
      <c r="N6" s="14"/>
      <c r="O6" s="11"/>
      <c r="P6" s="49" t="s">
        <v>10</v>
      </c>
      <c r="Q6" s="49" t="s">
        <v>10</v>
      </c>
      <c r="R6" s="49" t="s">
        <v>41</v>
      </c>
      <c r="S6" s="49" t="s">
        <v>41</v>
      </c>
      <c r="T6" s="49" t="s">
        <v>42</v>
      </c>
      <c r="U6" s="49" t="s">
        <v>43</v>
      </c>
      <c r="V6" s="49" t="s">
        <v>44</v>
      </c>
      <c r="W6" s="49" t="s">
        <v>10</v>
      </c>
      <c r="X6" s="49" t="s">
        <v>45</v>
      </c>
      <c r="Y6" s="49" t="s">
        <v>46</v>
      </c>
      <c r="Z6" s="49" t="s">
        <v>47</v>
      </c>
    </row>
    <row r="7" spans="1:27" s="13" customFormat="1" ht="18.75" x14ac:dyDescent="0.5">
      <c r="A7" s="14" t="s">
        <v>13</v>
      </c>
      <c r="B7" s="14" t="s">
        <v>14</v>
      </c>
      <c r="C7" s="14" t="s">
        <v>15</v>
      </c>
      <c r="D7" s="14" t="s">
        <v>16</v>
      </c>
      <c r="E7" s="14"/>
      <c r="F7" s="14" t="s">
        <v>17</v>
      </c>
      <c r="G7" s="14" t="s">
        <v>18</v>
      </c>
      <c r="H7" s="14" t="s">
        <v>19</v>
      </c>
      <c r="I7" s="14" t="s">
        <v>20</v>
      </c>
      <c r="J7" s="14" t="s">
        <v>21</v>
      </c>
      <c r="K7" s="14" t="s">
        <v>22</v>
      </c>
      <c r="L7" s="14" t="s">
        <v>23</v>
      </c>
      <c r="M7" s="14" t="s">
        <v>24</v>
      </c>
      <c r="N7" s="14"/>
      <c r="O7" s="12"/>
      <c r="P7" s="50" t="s">
        <v>48</v>
      </c>
      <c r="Q7" s="50" t="s">
        <v>49</v>
      </c>
      <c r="R7" s="50" t="s">
        <v>23</v>
      </c>
      <c r="S7" s="50" t="s">
        <v>50</v>
      </c>
      <c r="T7" s="50"/>
      <c r="U7" s="50" t="s">
        <v>51</v>
      </c>
      <c r="V7" s="50" t="s">
        <v>52</v>
      </c>
      <c r="W7" s="50" t="s">
        <v>53</v>
      </c>
      <c r="X7" s="50" t="s">
        <v>54</v>
      </c>
      <c r="Y7" s="50" t="s">
        <v>55</v>
      </c>
      <c r="Z7" s="50"/>
    </row>
    <row r="8" spans="1:27" s="13" customFormat="1" ht="18.75" x14ac:dyDescent="0.5">
      <c r="A8" s="15"/>
      <c r="B8" s="15"/>
      <c r="C8" s="15" t="s">
        <v>25</v>
      </c>
      <c r="D8" s="15" t="s">
        <v>26</v>
      </c>
      <c r="E8" s="15"/>
      <c r="F8" s="15" t="s">
        <v>27</v>
      </c>
      <c r="G8" s="15" t="s">
        <v>28</v>
      </c>
      <c r="H8" s="15"/>
      <c r="I8" s="15"/>
      <c r="J8" s="15"/>
      <c r="K8" s="15" t="s">
        <v>29</v>
      </c>
      <c r="L8" s="15" t="s">
        <v>30</v>
      </c>
      <c r="M8" s="15" t="s">
        <v>31</v>
      </c>
      <c r="N8" s="14"/>
      <c r="O8" s="11"/>
      <c r="P8" s="51"/>
      <c r="Q8" s="51" t="s">
        <v>56</v>
      </c>
      <c r="R8" s="51" t="s">
        <v>57</v>
      </c>
      <c r="S8" s="51" t="s">
        <v>58</v>
      </c>
      <c r="T8" s="51"/>
      <c r="U8" s="51"/>
      <c r="V8" s="51" t="s">
        <v>59</v>
      </c>
      <c r="W8" s="51" t="s">
        <v>60</v>
      </c>
      <c r="X8" s="51" t="s">
        <v>61</v>
      </c>
      <c r="Y8" s="51" t="s">
        <v>62</v>
      </c>
      <c r="Z8" s="51"/>
    </row>
    <row r="9" spans="1:27" s="19" customFormat="1" ht="21" customHeight="1" x14ac:dyDescent="0.3">
      <c r="A9" s="16" t="s">
        <v>32</v>
      </c>
      <c r="B9" s="17">
        <v>37482924.18</v>
      </c>
      <c r="C9" s="17">
        <v>12026472.6</v>
      </c>
      <c r="D9" s="17">
        <v>60453.1</v>
      </c>
      <c r="E9" s="17">
        <v>6054952.8700000001</v>
      </c>
      <c r="F9" s="17">
        <v>129744.13</v>
      </c>
      <c r="G9" s="17">
        <v>93266.13</v>
      </c>
      <c r="H9" s="17">
        <v>2064862.11</v>
      </c>
      <c r="I9" s="17">
        <v>6322683.04</v>
      </c>
      <c r="J9" s="17">
        <v>1270188.93</v>
      </c>
      <c r="K9" s="17">
        <v>2832513.87</v>
      </c>
      <c r="L9" s="17">
        <v>209859.5</v>
      </c>
      <c r="M9" s="17">
        <v>508688.38</v>
      </c>
      <c r="N9" s="17"/>
      <c r="O9" s="18"/>
      <c r="P9" s="52">
        <v>219795.87</v>
      </c>
      <c r="Q9" s="52">
        <v>358360.08</v>
      </c>
      <c r="R9" s="52">
        <v>627495.38</v>
      </c>
      <c r="S9" s="52">
        <v>1552770.76</v>
      </c>
      <c r="T9" s="52">
        <v>1103504.8</v>
      </c>
      <c r="U9" s="52">
        <v>630116.71</v>
      </c>
      <c r="V9" s="52">
        <v>278479.55</v>
      </c>
      <c r="W9" s="52">
        <v>856991.03</v>
      </c>
      <c r="X9" s="52">
        <v>221765.68</v>
      </c>
      <c r="Y9" s="52">
        <v>3968.92</v>
      </c>
      <c r="Z9" s="52">
        <v>55990.75</v>
      </c>
    </row>
    <row r="10" spans="1:27" s="19" customFormat="1" ht="18.75" x14ac:dyDescent="0.3">
      <c r="A10" s="20" t="s">
        <v>33</v>
      </c>
      <c r="B10" s="21">
        <v>20408227.030000001</v>
      </c>
      <c r="C10" s="21">
        <v>7125191.6399999997</v>
      </c>
      <c r="D10" s="21">
        <v>44083.29</v>
      </c>
      <c r="E10" s="21">
        <v>3157754.75</v>
      </c>
      <c r="F10" s="21">
        <v>102241.16</v>
      </c>
      <c r="G10" s="21">
        <v>65841.64</v>
      </c>
      <c r="H10" s="21">
        <v>1767934.82</v>
      </c>
      <c r="I10" s="21">
        <v>3095018.55</v>
      </c>
      <c r="J10" s="21">
        <v>1049241.95</v>
      </c>
      <c r="K10" s="21">
        <v>989904.31</v>
      </c>
      <c r="L10" s="21">
        <v>126801.06</v>
      </c>
      <c r="M10" s="21">
        <v>205781.41</v>
      </c>
      <c r="N10" s="21"/>
      <c r="O10" s="22"/>
      <c r="P10" s="53">
        <v>94261.82</v>
      </c>
      <c r="Q10" s="53">
        <v>183523.89</v>
      </c>
      <c r="R10" s="53">
        <v>366185.54</v>
      </c>
      <c r="S10" s="53">
        <v>958766.88</v>
      </c>
      <c r="T10" s="53">
        <v>350428.91</v>
      </c>
      <c r="U10" s="53">
        <v>121160.89</v>
      </c>
      <c r="V10" s="53">
        <v>136195.51</v>
      </c>
      <c r="W10" s="53">
        <v>388149.81</v>
      </c>
      <c r="X10" s="53">
        <v>46532.95</v>
      </c>
      <c r="Y10" s="53">
        <v>2491.9</v>
      </c>
      <c r="Z10" s="53">
        <v>30734.35</v>
      </c>
    </row>
    <row r="11" spans="1:27" s="19" customFormat="1" ht="18.75" x14ac:dyDescent="0.3">
      <c r="A11" s="20" t="s">
        <v>34</v>
      </c>
      <c r="B11" s="21">
        <v>17074697.140000001</v>
      </c>
      <c r="C11" s="21">
        <v>4901280.96</v>
      </c>
      <c r="D11" s="21">
        <v>16369.82</v>
      </c>
      <c r="E11" s="21">
        <v>2897198.12</v>
      </c>
      <c r="F11" s="21">
        <v>27502.959999999999</v>
      </c>
      <c r="G11" s="21">
        <v>27424.49</v>
      </c>
      <c r="H11" s="21">
        <v>296927.28999999998</v>
      </c>
      <c r="I11" s="21">
        <v>3227664.49</v>
      </c>
      <c r="J11" s="21">
        <v>220946.98</v>
      </c>
      <c r="K11" s="21">
        <v>1842609.56</v>
      </c>
      <c r="L11" s="21">
        <v>83058.44</v>
      </c>
      <c r="M11" s="21">
        <v>302906.96000000002</v>
      </c>
      <c r="N11" s="21"/>
      <c r="O11" s="22"/>
      <c r="P11" s="53">
        <v>125534.05</v>
      </c>
      <c r="Q11" s="53">
        <v>174836.2</v>
      </c>
      <c r="R11" s="53">
        <v>261309.84</v>
      </c>
      <c r="S11" s="53">
        <v>594003.88</v>
      </c>
      <c r="T11" s="53">
        <v>753075.89</v>
      </c>
      <c r="U11" s="53">
        <v>508955.82</v>
      </c>
      <c r="V11" s="53">
        <v>142284.03</v>
      </c>
      <c r="W11" s="53">
        <v>468841.22</v>
      </c>
      <c r="X11" s="53">
        <v>175232.73</v>
      </c>
      <c r="Y11" s="53">
        <v>1477.02</v>
      </c>
      <c r="Z11" s="53">
        <v>25256.39</v>
      </c>
    </row>
    <row r="12" spans="1:27" s="19" customFormat="1" ht="18.75" x14ac:dyDescent="0.3">
      <c r="A12" s="16" t="s">
        <v>35</v>
      </c>
      <c r="B12" s="23">
        <v>9301001.8599999994</v>
      </c>
      <c r="C12" s="23">
        <v>5092337.82</v>
      </c>
      <c r="D12" s="23">
        <v>10444.799999999999</v>
      </c>
      <c r="E12" s="23">
        <v>726017.43</v>
      </c>
      <c r="F12" s="23">
        <v>31158.17</v>
      </c>
      <c r="G12" s="23">
        <v>17381.97</v>
      </c>
      <c r="H12" s="23">
        <v>419118.67</v>
      </c>
      <c r="I12" s="23">
        <v>1255870.81</v>
      </c>
      <c r="J12" s="23">
        <v>90001.24</v>
      </c>
      <c r="K12" s="23">
        <v>416125.43</v>
      </c>
      <c r="L12" s="23">
        <v>10100.26</v>
      </c>
      <c r="M12" s="23">
        <v>56851.37</v>
      </c>
      <c r="N12" s="23"/>
      <c r="O12" s="18"/>
      <c r="P12" s="52">
        <v>7417.15</v>
      </c>
      <c r="Q12" s="52">
        <v>18269.25</v>
      </c>
      <c r="R12" s="52">
        <v>37175.269999999997</v>
      </c>
      <c r="S12" s="52">
        <v>434957.12</v>
      </c>
      <c r="T12" s="52">
        <v>298442.73</v>
      </c>
      <c r="U12" s="52">
        <v>138527.82999999999</v>
      </c>
      <c r="V12" s="52">
        <v>52131.6</v>
      </c>
      <c r="W12" s="52">
        <v>157083.82999999999</v>
      </c>
      <c r="X12" s="52">
        <v>31589.14</v>
      </c>
      <c r="Y12" s="17" t="s">
        <v>37</v>
      </c>
      <c r="Z12" s="52" t="s">
        <v>37</v>
      </c>
    </row>
    <row r="13" spans="1:27" s="19" customFormat="1" ht="18.75" x14ac:dyDescent="0.3">
      <c r="A13" s="20" t="s">
        <v>33</v>
      </c>
      <c r="B13" s="24">
        <v>5094932.7699999996</v>
      </c>
      <c r="C13" s="24">
        <v>2923178.77</v>
      </c>
      <c r="D13" s="24">
        <v>4983.7700000000004</v>
      </c>
      <c r="E13" s="24">
        <v>336841.49</v>
      </c>
      <c r="F13" s="24">
        <v>23914.959999999999</v>
      </c>
      <c r="G13" s="24">
        <v>12502.13</v>
      </c>
      <c r="H13" s="24">
        <v>372792.43</v>
      </c>
      <c r="I13" s="24">
        <v>598510.21</v>
      </c>
      <c r="J13" s="24">
        <v>80056.160000000003</v>
      </c>
      <c r="K13" s="24">
        <v>135915.24</v>
      </c>
      <c r="L13" s="24">
        <v>6213.04</v>
      </c>
      <c r="M13" s="24">
        <v>19159.45</v>
      </c>
      <c r="N13" s="24"/>
      <c r="O13" s="22"/>
      <c r="P13" s="53">
        <v>3185.86</v>
      </c>
      <c r="Q13" s="53">
        <v>10046.27</v>
      </c>
      <c r="R13" s="53">
        <v>17096.330000000002</v>
      </c>
      <c r="S13" s="53">
        <v>286625.93</v>
      </c>
      <c r="T13" s="53">
        <v>119508.47</v>
      </c>
      <c r="U13" s="53">
        <v>27353.39</v>
      </c>
      <c r="V13" s="53">
        <v>26103.95</v>
      </c>
      <c r="W13" s="53">
        <v>85332.07</v>
      </c>
      <c r="X13" s="53">
        <v>5612.86</v>
      </c>
      <c r="Y13" s="17" t="s">
        <v>37</v>
      </c>
      <c r="Z13" s="17" t="s">
        <v>37</v>
      </c>
    </row>
    <row r="14" spans="1:27" s="19" customFormat="1" ht="18.75" x14ac:dyDescent="0.3">
      <c r="A14" s="20" t="s">
        <v>34</v>
      </c>
      <c r="B14" s="24">
        <v>4206069.09</v>
      </c>
      <c r="C14" s="24">
        <v>2169159.0499999998</v>
      </c>
      <c r="D14" s="24">
        <v>5461.03</v>
      </c>
      <c r="E14" s="24">
        <v>389175.94</v>
      </c>
      <c r="F14" s="24">
        <v>7243.2</v>
      </c>
      <c r="G14" s="24">
        <v>4879.83</v>
      </c>
      <c r="H14" s="24">
        <v>46326.239999999998</v>
      </c>
      <c r="I14" s="24">
        <v>657360.6</v>
      </c>
      <c r="J14" s="24">
        <v>9945.08</v>
      </c>
      <c r="K14" s="24">
        <v>280210.18</v>
      </c>
      <c r="L14" s="24">
        <v>3887.22</v>
      </c>
      <c r="M14" s="24">
        <v>37691.93</v>
      </c>
      <c r="N14" s="24"/>
      <c r="O14" s="22"/>
      <c r="P14" s="53">
        <v>4231.28</v>
      </c>
      <c r="Q14" s="53">
        <v>8222.98</v>
      </c>
      <c r="R14" s="53">
        <v>20078.939999999999</v>
      </c>
      <c r="S14" s="53">
        <v>148331.19</v>
      </c>
      <c r="T14" s="53">
        <v>178934.25</v>
      </c>
      <c r="U14" s="53">
        <v>111174.44</v>
      </c>
      <c r="V14" s="53">
        <v>26027.65</v>
      </c>
      <c r="W14" s="53">
        <v>71751.759999999995</v>
      </c>
      <c r="X14" s="53">
        <v>25976.28</v>
      </c>
      <c r="Y14" s="17" t="s">
        <v>37</v>
      </c>
      <c r="Z14" s="53" t="s">
        <v>37</v>
      </c>
    </row>
    <row r="15" spans="1:27" s="19" customFormat="1" ht="18.75" x14ac:dyDescent="0.3">
      <c r="A15" s="16" t="s">
        <v>36</v>
      </c>
      <c r="B15" s="17">
        <v>205320.57</v>
      </c>
      <c r="C15" s="17">
        <v>94064.63</v>
      </c>
      <c r="D15" s="17">
        <v>446.89</v>
      </c>
      <c r="E15" s="17">
        <v>11261.56</v>
      </c>
      <c r="F15" s="17">
        <v>471.64</v>
      </c>
      <c r="G15" s="17">
        <v>498.61</v>
      </c>
      <c r="H15" s="17">
        <v>13718.15</v>
      </c>
      <c r="I15" s="17">
        <v>32345.26</v>
      </c>
      <c r="J15" s="17">
        <v>3974.78</v>
      </c>
      <c r="K15" s="17">
        <v>9211.5400000000009</v>
      </c>
      <c r="L15" s="17">
        <v>122.66</v>
      </c>
      <c r="M15" s="17">
        <v>2192.8000000000002</v>
      </c>
      <c r="N15" s="17"/>
      <c r="O15" s="18"/>
      <c r="P15" s="17">
        <v>908.59</v>
      </c>
      <c r="Q15" s="17">
        <v>1177.44</v>
      </c>
      <c r="R15" s="17">
        <v>833.6</v>
      </c>
      <c r="S15" s="17">
        <v>16950.89</v>
      </c>
      <c r="T15" s="17">
        <v>6982.69</v>
      </c>
      <c r="U15" s="17">
        <v>2520.17</v>
      </c>
      <c r="V15" s="17">
        <v>375.67</v>
      </c>
      <c r="W15" s="17">
        <v>6702.37</v>
      </c>
      <c r="X15" s="17">
        <v>560.63</v>
      </c>
      <c r="Y15" s="17" t="s">
        <v>37</v>
      </c>
      <c r="Z15" s="17" t="s">
        <v>37</v>
      </c>
      <c r="AA15" s="17"/>
    </row>
    <row r="16" spans="1:27" s="25" customFormat="1" ht="18.75" x14ac:dyDescent="0.3">
      <c r="A16" s="20" t="s">
        <v>33</v>
      </c>
      <c r="B16" s="21">
        <v>116179.87</v>
      </c>
      <c r="C16" s="21">
        <v>55486.31</v>
      </c>
      <c r="D16" s="21">
        <v>446.89</v>
      </c>
      <c r="E16" s="21">
        <v>4065.92</v>
      </c>
      <c r="F16" s="21">
        <v>471.64</v>
      </c>
      <c r="G16" s="21">
        <v>381.81</v>
      </c>
      <c r="H16" s="21">
        <v>12055.01</v>
      </c>
      <c r="I16" s="21">
        <v>15858.78</v>
      </c>
      <c r="J16" s="21">
        <v>3880.6</v>
      </c>
      <c r="K16" s="21">
        <v>3360.88</v>
      </c>
      <c r="L16" s="21">
        <v>122.66</v>
      </c>
      <c r="M16" s="21">
        <v>987.89</v>
      </c>
      <c r="N16" s="21"/>
      <c r="O16" s="22"/>
      <c r="P16" s="21" t="s">
        <v>37</v>
      </c>
      <c r="Q16" s="21">
        <v>839.05</v>
      </c>
      <c r="R16" s="21">
        <v>370.38</v>
      </c>
      <c r="S16" s="21">
        <v>11310.99</v>
      </c>
      <c r="T16" s="21">
        <v>2537.7199999999998</v>
      </c>
      <c r="U16" s="21">
        <v>294.11</v>
      </c>
      <c r="V16" s="21">
        <v>222.89</v>
      </c>
      <c r="W16" s="21">
        <v>3486.34</v>
      </c>
      <c r="X16" s="21" t="s">
        <v>37</v>
      </c>
      <c r="Y16" s="21" t="s">
        <v>37</v>
      </c>
      <c r="Z16" s="21" t="s">
        <v>37</v>
      </c>
      <c r="AA16" s="21"/>
    </row>
    <row r="17" spans="1:27" s="25" customFormat="1" ht="18.75" x14ac:dyDescent="0.3">
      <c r="A17" s="26" t="s">
        <v>34</v>
      </c>
      <c r="B17" s="21">
        <v>89140.7</v>
      </c>
      <c r="C17" s="21">
        <v>38578.33</v>
      </c>
      <c r="D17" s="21" t="s">
        <v>37</v>
      </c>
      <c r="E17" s="21">
        <v>7195.65</v>
      </c>
      <c r="F17" s="21" t="s">
        <v>37</v>
      </c>
      <c r="G17" s="21">
        <v>116.8</v>
      </c>
      <c r="H17" s="21">
        <v>1663.13</v>
      </c>
      <c r="I17" s="21">
        <v>16486.48</v>
      </c>
      <c r="J17" s="21">
        <v>94.17</v>
      </c>
      <c r="K17" s="21">
        <v>5850.66</v>
      </c>
      <c r="L17" s="21" t="s">
        <v>37</v>
      </c>
      <c r="M17" s="21">
        <v>1204.92</v>
      </c>
      <c r="N17" s="21"/>
      <c r="O17" s="22"/>
      <c r="P17" s="59">
        <v>908.59</v>
      </c>
      <c r="Q17" s="59">
        <v>338.4</v>
      </c>
      <c r="R17" s="59">
        <v>463.22</v>
      </c>
      <c r="S17" s="59">
        <v>5639.9</v>
      </c>
      <c r="T17" s="59">
        <v>4444.97</v>
      </c>
      <c r="U17" s="59">
        <v>2226.06</v>
      </c>
      <c r="V17" s="59">
        <v>152.78</v>
      </c>
      <c r="W17" s="59">
        <v>3216.03</v>
      </c>
      <c r="X17" s="59">
        <v>560.63</v>
      </c>
      <c r="Y17" s="59" t="s">
        <v>37</v>
      </c>
      <c r="Z17" s="59" t="s">
        <v>37</v>
      </c>
      <c r="AA17" s="21"/>
    </row>
    <row r="18" spans="1:27" s="28" customFormat="1" ht="18.75" x14ac:dyDescent="0.3">
      <c r="A18" s="55" t="s">
        <v>38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60"/>
      <c r="O18" s="27"/>
      <c r="P18" s="56" t="s">
        <v>38</v>
      </c>
      <c r="Q18" s="56"/>
      <c r="R18" s="56"/>
      <c r="S18" s="56"/>
      <c r="T18" s="56"/>
      <c r="U18" s="56"/>
      <c r="V18" s="56"/>
      <c r="W18" s="56"/>
      <c r="X18" s="56"/>
      <c r="Y18" s="56"/>
      <c r="Z18" s="56"/>
    </row>
    <row r="19" spans="1:27" s="33" customFormat="1" ht="20.25" x14ac:dyDescent="0.3">
      <c r="A19" s="16" t="s">
        <v>32</v>
      </c>
      <c r="B19" s="29">
        <v>100</v>
      </c>
      <c r="C19" s="30">
        <f>C9/B9*100</f>
        <v>32.085203764377169</v>
      </c>
      <c r="D19" s="31">
        <f>D9/B9*100</f>
        <v>0.1612817071306735</v>
      </c>
      <c r="E19" s="31">
        <f>E9/B9*100</f>
        <v>16.153896747550927</v>
      </c>
      <c r="F19" s="31">
        <f>F9/B9*100</f>
        <v>0.34614196421000792</v>
      </c>
      <c r="G19" s="31">
        <f>G9/B9*100</f>
        <v>0.24882298283911533</v>
      </c>
      <c r="H19" s="31">
        <f>H9/B9*100</f>
        <v>5.5088074241063651</v>
      </c>
      <c r="I19" s="31">
        <f>I9/B9*100</f>
        <v>16.868169115187747</v>
      </c>
      <c r="J19" s="31">
        <f>J9/B9*100</f>
        <v>3.3887135483355451</v>
      </c>
      <c r="K19" s="31">
        <f>K9/B9*100</f>
        <v>7.5568113533451653</v>
      </c>
      <c r="L19" s="31">
        <f>L9/B9*100</f>
        <v>0.5598802777291747</v>
      </c>
      <c r="M19" s="31">
        <f>M9/B9*100</f>
        <v>1.3571203184607035</v>
      </c>
      <c r="N19" s="31"/>
      <c r="O19" s="32"/>
      <c r="P19" s="31">
        <f>P9/B9*100</f>
        <v>0.586389335433114</v>
      </c>
      <c r="Q19" s="31">
        <f>Q9/B9*100</f>
        <v>0.95606222790700113</v>
      </c>
      <c r="R19" s="31">
        <f>R9/B9*100</f>
        <v>1.6740833158764508</v>
      </c>
      <c r="S19" s="31">
        <f>S9/B9*100</f>
        <v>4.1426083849363113</v>
      </c>
      <c r="T19" s="31">
        <f>T9/B9*100</f>
        <v>2.9440200415014686</v>
      </c>
      <c r="U19" s="31">
        <f>U9/B9*100</f>
        <v>1.6810767136898441</v>
      </c>
      <c r="V19" s="31">
        <f>V9/B9*100</f>
        <v>0.74295043967938357</v>
      </c>
      <c r="W19" s="31">
        <f>W9/B9*100</f>
        <v>2.2863505149293291</v>
      </c>
      <c r="X19" s="31">
        <f>X9/B9*100</f>
        <v>0.59164455509137925</v>
      </c>
      <c r="Y19" s="54" t="s">
        <v>63</v>
      </c>
      <c r="Z19" s="31">
        <f>Z9/B9*100</f>
        <v>0.149376686117449</v>
      </c>
    </row>
    <row r="20" spans="1:27" s="38" customFormat="1" ht="21" x14ac:dyDescent="0.3">
      <c r="A20" s="20" t="s">
        <v>33</v>
      </c>
      <c r="B20" s="34">
        <v>100</v>
      </c>
      <c r="C20" s="35">
        <f t="shared" ref="C20:C27" si="0">C10/B10*100</f>
        <v>34.913329950347965</v>
      </c>
      <c r="D20" s="36">
        <f t="shared" ref="D20:D26" si="1">D10/B10*100</f>
        <v>0.21600744609121489</v>
      </c>
      <c r="E20" s="36">
        <f t="shared" ref="E20:E27" si="2">E10/B10*100</f>
        <v>15.472949930232129</v>
      </c>
      <c r="F20" s="36">
        <f t="shared" ref="F20:F26" si="3">F10/B10*100</f>
        <v>0.50098011870264847</v>
      </c>
      <c r="G20" s="36">
        <f t="shared" ref="G20:G27" si="4">G10/B10*100</f>
        <v>0.32262302797402775</v>
      </c>
      <c r="H20" s="36">
        <f t="shared" ref="H20:H27" si="5">H10/B10*100</f>
        <v>8.6628535511739635</v>
      </c>
      <c r="I20" s="36">
        <f t="shared" ref="I20:I27" si="6">I10/B10*100</f>
        <v>15.165543510714267</v>
      </c>
      <c r="J20" s="36">
        <f t="shared" ref="J20:J27" si="7">J10/B10*100</f>
        <v>5.1412694912577122</v>
      </c>
      <c r="K20" s="36">
        <f t="shared" ref="K20:K27" si="8">K10/B10*100</f>
        <v>4.8505159637083874</v>
      </c>
      <c r="L20" s="36">
        <f t="shared" ref="L20:L26" si="9">L10/B10*100</f>
        <v>0.62132325269413669</v>
      </c>
      <c r="M20" s="36">
        <f t="shared" ref="M20:M27" si="10">M10/B10*100</f>
        <v>1.0083257585164171</v>
      </c>
      <c r="N20" s="36"/>
      <c r="O20" s="37"/>
      <c r="P20" s="36">
        <f t="shared" ref="P20:P27" si="11">P10/B10*100</f>
        <v>0.46188147486518827</v>
      </c>
      <c r="Q20" s="36">
        <f t="shared" ref="Q20:Q27" si="12">Q10/B10*100</f>
        <v>0.89926425127582477</v>
      </c>
      <c r="R20" s="36">
        <f t="shared" ref="R20:R27" si="13">R10/B10*100</f>
        <v>1.794303539752419</v>
      </c>
      <c r="S20" s="36">
        <f t="shared" ref="S20:S27" si="14">S10/B10*100</f>
        <v>4.6979430334179302</v>
      </c>
      <c r="T20" s="36">
        <f t="shared" ref="T20:T27" si="15">T10/B10*100</f>
        <v>1.7170962939841421</v>
      </c>
      <c r="U20" s="36">
        <f t="shared" ref="U20:U27" si="16">U10/B10*100</f>
        <v>0.59368650604432249</v>
      </c>
      <c r="V20" s="36">
        <f t="shared" ref="V20:V27" si="17">V10/B10*100</f>
        <v>0.66735591386646775</v>
      </c>
      <c r="W20" s="36">
        <f t="shared" ref="W20:W27" si="18">W10/B10*100</f>
        <v>1.9019281264826264</v>
      </c>
      <c r="X20" s="36">
        <f t="shared" ref="X20:X27" si="19">X10/B10*100</f>
        <v>0.22801074258727508</v>
      </c>
      <c r="Y20" s="57" t="s">
        <v>63</v>
      </c>
      <c r="Z20" s="36">
        <f t="shared" ref="Z20:Z21" si="20">Z10/B10*100</f>
        <v>0.15059784446155289</v>
      </c>
    </row>
    <row r="21" spans="1:27" s="38" customFormat="1" ht="21" x14ac:dyDescent="0.3">
      <c r="A21" s="20" t="s">
        <v>34</v>
      </c>
      <c r="B21" s="34">
        <v>100</v>
      </c>
      <c r="C21" s="35">
        <f t="shared" si="0"/>
        <v>28.704936432037936</v>
      </c>
      <c r="D21" s="36">
        <f t="shared" si="1"/>
        <v>9.5871802971259024E-2</v>
      </c>
      <c r="E21" s="36">
        <f t="shared" si="2"/>
        <v>16.967786287774825</v>
      </c>
      <c r="F21" s="36">
        <f t="shared" si="3"/>
        <v>0.16107436503556044</v>
      </c>
      <c r="G21" s="36">
        <f t="shared" si="4"/>
        <v>0.16061479612282015</v>
      </c>
      <c r="H21" s="36">
        <f t="shared" si="5"/>
        <v>1.738990083193944</v>
      </c>
      <c r="I21" s="36">
        <f t="shared" si="6"/>
        <v>18.903201992606473</v>
      </c>
      <c r="J21" s="36">
        <f t="shared" si="7"/>
        <v>1.2940023368402773</v>
      </c>
      <c r="K21" s="36">
        <f t="shared" si="8"/>
        <v>10.791462623857702</v>
      </c>
      <c r="L21" s="36">
        <f t="shared" si="9"/>
        <v>0.48644165878306173</v>
      </c>
      <c r="M21" s="36">
        <f t="shared" si="10"/>
        <v>1.774010733639285</v>
      </c>
      <c r="N21" s="36"/>
      <c r="O21" s="37"/>
      <c r="P21" s="36">
        <f t="shared" si="11"/>
        <v>0.73520513406892551</v>
      </c>
      <c r="Q21" s="36">
        <f t="shared" si="12"/>
        <v>1.0239490549464587</v>
      </c>
      <c r="R21" s="36">
        <f t="shared" si="13"/>
        <v>1.5303922398005121</v>
      </c>
      <c r="S21" s="36">
        <f t="shared" si="14"/>
        <v>3.4788545596422797</v>
      </c>
      <c r="T21" s="36">
        <f t="shared" si="15"/>
        <v>4.4104787559353449</v>
      </c>
      <c r="U21" s="36">
        <f t="shared" si="16"/>
        <v>2.9807604540621444</v>
      </c>
      <c r="V21" s="36">
        <f t="shared" si="17"/>
        <v>0.83330338941519866</v>
      </c>
      <c r="W21" s="36">
        <f t="shared" si="18"/>
        <v>2.7458245153975245</v>
      </c>
      <c r="X21" s="36">
        <f t="shared" si="19"/>
        <v>1.0262713801786356</v>
      </c>
      <c r="Y21" s="57" t="s">
        <v>63</v>
      </c>
      <c r="Z21" s="36">
        <f t="shared" si="20"/>
        <v>0.14791705992156765</v>
      </c>
    </row>
    <row r="22" spans="1:27" s="33" customFormat="1" ht="20.25" x14ac:dyDescent="0.3">
      <c r="A22" s="16" t="s">
        <v>35</v>
      </c>
      <c r="B22" s="29">
        <v>100</v>
      </c>
      <c r="C22" s="30">
        <f t="shared" si="0"/>
        <v>54.750422552866794</v>
      </c>
      <c r="D22" s="31">
        <f t="shared" si="1"/>
        <v>0.11229757995124194</v>
      </c>
      <c r="E22" s="31">
        <f t="shared" si="2"/>
        <v>7.8057981379653238</v>
      </c>
      <c r="F22" s="31">
        <f t="shared" si="3"/>
        <v>0.33499799773182715</v>
      </c>
      <c r="G22" s="31">
        <f t="shared" si="4"/>
        <v>0.18688277092764718</v>
      </c>
      <c r="H22" s="31">
        <f t="shared" si="5"/>
        <v>4.5061669302794876</v>
      </c>
      <c r="I22" s="31">
        <f t="shared" si="6"/>
        <v>13.50253261856675</v>
      </c>
      <c r="J22" s="31">
        <f t="shared" si="7"/>
        <v>0.96765102678949488</v>
      </c>
      <c r="K22" s="31">
        <f t="shared" si="8"/>
        <v>4.4739850207921581</v>
      </c>
      <c r="L22" s="31">
        <f t="shared" si="9"/>
        <v>0.1085932478245951</v>
      </c>
      <c r="M22" s="31">
        <f t="shared" si="10"/>
        <v>0.61123920686969957</v>
      </c>
      <c r="N22" s="31"/>
      <c r="O22" s="39"/>
      <c r="P22" s="31">
        <f t="shared" si="11"/>
        <v>7.9745710318565616E-2</v>
      </c>
      <c r="Q22" s="31">
        <f t="shared" si="12"/>
        <v>0.19642238841569268</v>
      </c>
      <c r="R22" s="31">
        <f t="shared" si="13"/>
        <v>0.39969102855334765</v>
      </c>
      <c r="S22" s="31">
        <f t="shared" si="14"/>
        <v>4.6764544997091315</v>
      </c>
      <c r="T22" s="31">
        <f t="shared" si="15"/>
        <v>3.2087159479398277</v>
      </c>
      <c r="U22" s="31">
        <f t="shared" si="16"/>
        <v>1.4893861122182379</v>
      </c>
      <c r="V22" s="31">
        <f t="shared" si="17"/>
        <v>0.56049445838945355</v>
      </c>
      <c r="W22" s="31">
        <f t="shared" si="18"/>
        <v>1.6888915018451571</v>
      </c>
      <c r="X22" s="31">
        <f t="shared" si="19"/>
        <v>0.33963158459146892</v>
      </c>
      <c r="Y22" s="54" t="s">
        <v>37</v>
      </c>
      <c r="Z22" s="31" t="s">
        <v>37</v>
      </c>
    </row>
    <row r="23" spans="1:27" s="38" customFormat="1" ht="21" x14ac:dyDescent="0.3">
      <c r="A23" s="20" t="s">
        <v>33</v>
      </c>
      <c r="B23" s="34">
        <v>100</v>
      </c>
      <c r="C23" s="35">
        <f t="shared" si="0"/>
        <v>57.374236363083554</v>
      </c>
      <c r="D23" s="36">
        <f t="shared" si="1"/>
        <v>9.7818170032496848E-2</v>
      </c>
      <c r="E23" s="36">
        <f t="shared" si="2"/>
        <v>6.6113039210917792</v>
      </c>
      <c r="F23" s="36">
        <f t="shared" si="3"/>
        <v>0.46938715542658671</v>
      </c>
      <c r="G23" s="36">
        <f t="shared" si="4"/>
        <v>0.24538361082240542</v>
      </c>
      <c r="H23" s="36">
        <f t="shared" si="5"/>
        <v>7.3169254007644149</v>
      </c>
      <c r="I23" s="36">
        <f t="shared" si="6"/>
        <v>11.747165998423959</v>
      </c>
      <c r="J23" s="36">
        <f t="shared" si="7"/>
        <v>1.5712898209646053</v>
      </c>
      <c r="K23" s="36">
        <f t="shared" si="8"/>
        <v>2.6676552201099999</v>
      </c>
      <c r="L23" s="36">
        <f t="shared" si="9"/>
        <v>0.12194547564167368</v>
      </c>
      <c r="M23" s="36">
        <f t="shared" si="10"/>
        <v>0.37604912301914445</v>
      </c>
      <c r="N23" s="36"/>
      <c r="O23" s="37"/>
      <c r="P23" s="36">
        <f t="shared" si="11"/>
        <v>6.2529971322860076E-2</v>
      </c>
      <c r="Q23" s="36">
        <f t="shared" si="12"/>
        <v>0.19718160088695344</v>
      </c>
      <c r="R23" s="36">
        <f t="shared" si="13"/>
        <v>0.33555555631011796</v>
      </c>
      <c r="S23" s="36">
        <f t="shared" si="14"/>
        <v>5.6257058324245568</v>
      </c>
      <c r="T23" s="36">
        <f t="shared" si="15"/>
        <v>2.3456338953811162</v>
      </c>
      <c r="U23" s="36">
        <f t="shared" si="16"/>
        <v>0.53687440511604634</v>
      </c>
      <c r="V23" s="36">
        <f t="shared" si="17"/>
        <v>0.51235121597100097</v>
      </c>
      <c r="W23" s="36">
        <f t="shared" si="18"/>
        <v>1.6748419233802769</v>
      </c>
      <c r="X23" s="36">
        <f t="shared" si="19"/>
        <v>0.1101655360999003</v>
      </c>
      <c r="Y23" s="57" t="s">
        <v>37</v>
      </c>
      <c r="Z23" s="36" t="s">
        <v>37</v>
      </c>
    </row>
    <row r="24" spans="1:27" s="38" customFormat="1" ht="21" x14ac:dyDescent="0.3">
      <c r="A24" s="20" t="s">
        <v>34</v>
      </c>
      <c r="B24" s="34">
        <v>100</v>
      </c>
      <c r="C24" s="35">
        <f t="shared" si="0"/>
        <v>51.572121227328672</v>
      </c>
      <c r="D24" s="36">
        <f t="shared" si="1"/>
        <v>0.12983690669712702</v>
      </c>
      <c r="E24" s="36">
        <f t="shared" si="2"/>
        <v>9.2527234259007383</v>
      </c>
      <c r="F24" s="36">
        <f t="shared" si="3"/>
        <v>0.17220829817610059</v>
      </c>
      <c r="G24" s="36">
        <f t="shared" si="4"/>
        <v>0.11601877894972952</v>
      </c>
      <c r="H24" s="36">
        <f t="shared" si="5"/>
        <v>1.1014141472412189</v>
      </c>
      <c r="I24" s="36">
        <f t="shared" si="6"/>
        <v>15.628858821242044</v>
      </c>
      <c r="J24" s="36">
        <f t="shared" si="7"/>
        <v>0.23644594958377158</v>
      </c>
      <c r="K24" s="36">
        <f t="shared" si="8"/>
        <v>6.6620441558177061</v>
      </c>
      <c r="L24" s="36">
        <f t="shared" si="9"/>
        <v>9.2419309260561855E-2</v>
      </c>
      <c r="M24" s="36">
        <f t="shared" si="10"/>
        <v>0.89613197485541063</v>
      </c>
      <c r="N24" s="36"/>
      <c r="O24" s="37"/>
      <c r="P24" s="36">
        <f t="shared" si="11"/>
        <v>0.10059939362527209</v>
      </c>
      <c r="Q24" s="36">
        <f t="shared" si="12"/>
        <v>0.19550273245749275</v>
      </c>
      <c r="R24" s="36">
        <f t="shared" si="13"/>
        <v>0.47738017541694727</v>
      </c>
      <c r="S24" s="36">
        <f t="shared" si="14"/>
        <v>3.5265989888910743</v>
      </c>
      <c r="T24" s="36">
        <f t="shared" si="15"/>
        <v>4.2541918872759172</v>
      </c>
      <c r="U24" s="36">
        <f t="shared" si="16"/>
        <v>2.6431910085433241</v>
      </c>
      <c r="V24" s="36">
        <f t="shared" si="17"/>
        <v>0.61881175613308814</v>
      </c>
      <c r="W24" s="36">
        <f t="shared" si="18"/>
        <v>1.7059101613568595</v>
      </c>
      <c r="X24" s="36">
        <f t="shared" si="19"/>
        <v>0.61759042574357714</v>
      </c>
      <c r="Y24" s="57" t="s">
        <v>37</v>
      </c>
      <c r="Z24" s="36" t="s">
        <v>37</v>
      </c>
    </row>
    <row r="25" spans="1:27" s="33" customFormat="1" ht="20.25" x14ac:dyDescent="0.3">
      <c r="A25" s="16" t="s">
        <v>36</v>
      </c>
      <c r="B25" s="29">
        <v>100</v>
      </c>
      <c r="C25" s="30">
        <f t="shared" si="0"/>
        <v>45.81354415682754</v>
      </c>
      <c r="D25" s="31">
        <f t="shared" si="1"/>
        <v>0.21765476298843314</v>
      </c>
      <c r="E25" s="31">
        <f t="shared" si="2"/>
        <v>5.4848669083667545</v>
      </c>
      <c r="F25" s="31">
        <f t="shared" si="3"/>
        <v>0.22970908370262169</v>
      </c>
      <c r="G25" s="31">
        <f t="shared" si="4"/>
        <v>0.2428446404566284</v>
      </c>
      <c r="H25" s="31">
        <f t="shared" si="5"/>
        <v>6.6813325133472992</v>
      </c>
      <c r="I25" s="31">
        <f t="shared" si="6"/>
        <v>15.753540914093506</v>
      </c>
      <c r="J25" s="31">
        <f t="shared" si="7"/>
        <v>1.9358898136703984</v>
      </c>
      <c r="K25" s="31">
        <f t="shared" si="8"/>
        <v>4.486418482083895</v>
      </c>
      <c r="L25" s="31">
        <f t="shared" si="9"/>
        <v>5.9740726416257266E-2</v>
      </c>
      <c r="M25" s="31">
        <f t="shared" si="10"/>
        <v>1.0679884631140466</v>
      </c>
      <c r="N25" s="31"/>
      <c r="O25" s="39"/>
      <c r="P25" s="31">
        <f t="shared" si="11"/>
        <v>0.4425226366749323</v>
      </c>
      <c r="Q25" s="31">
        <f t="shared" si="12"/>
        <v>0.57346421744299658</v>
      </c>
      <c r="R25" s="31">
        <f t="shared" si="13"/>
        <v>0.40599926251909391</v>
      </c>
      <c r="S25" s="31">
        <f t="shared" si="14"/>
        <v>8.2558167454921829</v>
      </c>
      <c r="T25" s="31">
        <f t="shared" si="15"/>
        <v>3.4008721094043328</v>
      </c>
      <c r="U25" s="31">
        <f t="shared" si="16"/>
        <v>1.2274318155263255</v>
      </c>
      <c r="V25" s="31">
        <f t="shared" si="17"/>
        <v>0.18296754192724091</v>
      </c>
      <c r="W25" s="31">
        <f t="shared" si="18"/>
        <v>3.2643441424305411</v>
      </c>
      <c r="X25" s="31">
        <f t="shared" si="19"/>
        <v>0.27305106351497072</v>
      </c>
      <c r="Y25" s="54" t="s">
        <v>37</v>
      </c>
      <c r="Z25" s="31" t="s">
        <v>37</v>
      </c>
    </row>
    <row r="26" spans="1:27" s="38" customFormat="1" ht="21" x14ac:dyDescent="0.3">
      <c r="A26" s="20" t="s">
        <v>33</v>
      </c>
      <c r="B26" s="34">
        <v>100</v>
      </c>
      <c r="C26" s="35">
        <f t="shared" si="0"/>
        <v>47.758970637512334</v>
      </c>
      <c r="D26" s="36">
        <f t="shared" si="1"/>
        <v>0.38465355487142477</v>
      </c>
      <c r="E26" s="36">
        <f t="shared" si="2"/>
        <v>3.4996768373040874</v>
      </c>
      <c r="F26" s="36">
        <f t="shared" si="3"/>
        <v>0.40595672899272478</v>
      </c>
      <c r="G26" s="36">
        <f t="shared" si="4"/>
        <v>0.32863696611125492</v>
      </c>
      <c r="H26" s="36">
        <f t="shared" si="5"/>
        <v>10.376160689455068</v>
      </c>
      <c r="I26" s="36">
        <f t="shared" si="6"/>
        <v>13.65019602793496</v>
      </c>
      <c r="J26" s="36">
        <f t="shared" si="7"/>
        <v>3.3401655553582565</v>
      </c>
      <c r="K26" s="36">
        <f t="shared" si="8"/>
        <v>2.8928247208401938</v>
      </c>
      <c r="L26" s="36">
        <f t="shared" si="9"/>
        <v>0.10557767021085494</v>
      </c>
      <c r="M26" s="36">
        <f t="shared" si="10"/>
        <v>0.8503108154622655</v>
      </c>
      <c r="N26" s="36"/>
      <c r="O26" s="37"/>
      <c r="P26" s="36" t="s">
        <v>37</v>
      </c>
      <c r="Q26" s="36">
        <f t="shared" si="12"/>
        <v>0.7221991210697688</v>
      </c>
      <c r="R26" s="36">
        <f t="shared" si="13"/>
        <v>0.31879877297160003</v>
      </c>
      <c r="S26" s="36">
        <f t="shared" si="14"/>
        <v>9.7357571496680109</v>
      </c>
      <c r="T26" s="36">
        <f t="shared" si="15"/>
        <v>2.1843026679234536</v>
      </c>
      <c r="U26" s="36">
        <f t="shared" si="16"/>
        <v>0.25315056730567875</v>
      </c>
      <c r="V26" s="36">
        <f t="shared" si="17"/>
        <v>0.19184906989481051</v>
      </c>
      <c r="W26" s="36">
        <f t="shared" si="18"/>
        <v>3.0008124471132569</v>
      </c>
      <c r="X26" s="36" t="s">
        <v>37</v>
      </c>
      <c r="Y26" s="57" t="s">
        <v>37</v>
      </c>
      <c r="Z26" s="36" t="s">
        <v>37</v>
      </c>
    </row>
    <row r="27" spans="1:27" s="38" customFormat="1" ht="21" x14ac:dyDescent="0.3">
      <c r="A27" s="40" t="s">
        <v>34</v>
      </c>
      <c r="B27" s="41">
        <v>100</v>
      </c>
      <c r="C27" s="42">
        <f t="shared" si="0"/>
        <v>43.278020029010321</v>
      </c>
      <c r="D27" s="43" t="s">
        <v>37</v>
      </c>
      <c r="E27" s="43">
        <f t="shared" si="2"/>
        <v>8.0722386070560361</v>
      </c>
      <c r="F27" s="43" t="s">
        <v>37</v>
      </c>
      <c r="G27" s="43">
        <f t="shared" si="4"/>
        <v>0.13102881175489986</v>
      </c>
      <c r="H27" s="43">
        <f t="shared" si="5"/>
        <v>1.8657358535438922</v>
      </c>
      <c r="I27" s="43">
        <f t="shared" si="6"/>
        <v>18.494896270727065</v>
      </c>
      <c r="J27" s="43">
        <f t="shared" si="7"/>
        <v>0.105641979477388</v>
      </c>
      <c r="K27" s="43">
        <f t="shared" si="8"/>
        <v>6.5633992104616636</v>
      </c>
      <c r="L27" s="43" t="s">
        <v>37</v>
      </c>
      <c r="M27" s="43">
        <f t="shared" si="10"/>
        <v>1.3517057864701536</v>
      </c>
      <c r="N27" s="36"/>
      <c r="O27" s="37"/>
      <c r="P27" s="43">
        <f t="shared" si="11"/>
        <v>1.0192762677430176</v>
      </c>
      <c r="Q27" s="43">
        <f t="shared" si="12"/>
        <v>0.37962457104330566</v>
      </c>
      <c r="R27" s="43">
        <f t="shared" si="13"/>
        <v>0.51965039538617053</v>
      </c>
      <c r="S27" s="43">
        <f t="shared" si="14"/>
        <v>6.3269640018532494</v>
      </c>
      <c r="T27" s="43">
        <f t="shared" si="15"/>
        <v>4.9864652173474067</v>
      </c>
      <c r="U27" s="43">
        <f t="shared" si="16"/>
        <v>2.4972431223896603</v>
      </c>
      <c r="V27" s="43">
        <f t="shared" si="17"/>
        <v>0.17139196797871231</v>
      </c>
      <c r="W27" s="43">
        <f t="shared" si="18"/>
        <v>3.6078132659940976</v>
      </c>
      <c r="X27" s="43">
        <f t="shared" si="19"/>
        <v>0.62892707820333471</v>
      </c>
      <c r="Y27" s="58" t="s">
        <v>37</v>
      </c>
      <c r="Z27" s="43" t="s">
        <v>37</v>
      </c>
    </row>
    <row r="28" spans="1:27" s="45" customFormat="1" ht="22.5" customHeight="1" x14ac:dyDescent="0.5">
      <c r="A28" s="44" t="s">
        <v>39</v>
      </c>
      <c r="B28" s="45" t="s">
        <v>40</v>
      </c>
      <c r="P28" s="44" t="s">
        <v>39</v>
      </c>
      <c r="Q28" s="45" t="s">
        <v>40</v>
      </c>
    </row>
    <row r="29" spans="1:27" s="45" customFormat="1" ht="17.25" customHeight="1" x14ac:dyDescent="0.5">
      <c r="B29" s="46"/>
      <c r="Q29" s="47"/>
    </row>
  </sheetData>
  <mergeCells count="2">
    <mergeCell ref="A18:M18"/>
    <mergeCell ref="P18:Z18"/>
  </mergeCells>
  <pageMargins left="0.39370078740157483" right="0.19685039370078741" top="0.19685039370078741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t-4(1)</vt:lpstr>
      <vt:lpstr>'t-4(1)'!Print_Area</vt:lpstr>
    </vt:vector>
  </TitlesOfParts>
  <Company>www.easyosteam.com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KKD Windows7 V.11_x86</cp:lastModifiedBy>
  <cp:lastPrinted>2020-01-10T03:49:39Z</cp:lastPrinted>
  <dcterms:created xsi:type="dcterms:W3CDTF">2020-01-10T03:40:13Z</dcterms:created>
  <dcterms:modified xsi:type="dcterms:W3CDTF">2020-01-10T03:50:01Z</dcterms:modified>
</cp:coreProperties>
</file>