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20055" windowHeight="7185"/>
  </bookViews>
  <sheets>
    <sheet name="NE" sheetId="1" r:id="rId1"/>
  </sheets>
  <externalReferences>
    <externalReference r:id="rId2"/>
  </externalReferences>
  <calcPr calcId="125725"/>
</workbook>
</file>

<file path=xl/calcChain.xml><?xml version="1.0" encoding="utf-8"?>
<calcChain xmlns="http://schemas.openxmlformats.org/spreadsheetml/2006/main">
  <c r="Y8" i="1"/>
  <c r="X8"/>
  <c r="W8"/>
  <c r="V8"/>
  <c r="U8"/>
  <c r="T8"/>
  <c r="S8"/>
  <c r="R8"/>
  <c r="Q8"/>
  <c r="P8"/>
  <c r="O8"/>
  <c r="M8"/>
  <c r="L8"/>
  <c r="K8"/>
  <c r="J8"/>
  <c r="I8"/>
  <c r="H8"/>
  <c r="G8"/>
  <c r="F8"/>
  <c r="E8"/>
  <c r="D8"/>
  <c r="C8"/>
  <c r="B8"/>
  <c r="Y7"/>
  <c r="X7"/>
  <c r="W7"/>
  <c r="V7"/>
  <c r="U7"/>
  <c r="T7"/>
  <c r="S7"/>
  <c r="R7"/>
  <c r="Q7"/>
  <c r="P7"/>
  <c r="O7"/>
  <c r="M7"/>
  <c r="L7"/>
  <c r="K7"/>
  <c r="J7"/>
  <c r="I7"/>
  <c r="H7"/>
  <c r="G7"/>
  <c r="F7"/>
  <c r="E7"/>
  <c r="D7"/>
  <c r="C7"/>
  <c r="B7"/>
  <c r="Y6"/>
  <c r="X6"/>
  <c r="W6"/>
  <c r="V6"/>
  <c r="U6"/>
  <c r="T6"/>
  <c r="S6"/>
  <c r="R6"/>
  <c r="Q6"/>
  <c r="P6"/>
  <c r="O6"/>
  <c r="M6"/>
  <c r="L6"/>
  <c r="K6"/>
  <c r="J6"/>
  <c r="I6"/>
  <c r="H6"/>
  <c r="G6"/>
  <c r="F6"/>
  <c r="E6"/>
  <c r="D6"/>
  <c r="C6"/>
  <c r="B6"/>
  <c r="N1"/>
</calcChain>
</file>

<file path=xl/sharedStrings.xml><?xml version="1.0" encoding="utf-8"?>
<sst xmlns="http://schemas.openxmlformats.org/spreadsheetml/2006/main" count="65" uniqueCount="56">
  <si>
    <t xml:space="preserve">   ตารางที่ 4  ประชากรอายุ 15 ปีขึ้นไปที่มีงานทำ จำแนกตามอุตสาหกรรมและเพศ ภาคตะวันออกเฉียงเหนือ เป็นรายจังหวัด ไตรมาสที่ 1 (มกราคม-มีนาคม)  2562</t>
  </si>
  <si>
    <t>เกษตรกรรม</t>
  </si>
  <si>
    <t>การทำ</t>
  </si>
  <si>
    <t>การผลิต</t>
  </si>
  <si>
    <t>การไฟฟ้า</t>
  </si>
  <si>
    <t>การจัดหา</t>
  </si>
  <si>
    <t>การ</t>
  </si>
  <si>
    <t>การขายส่ง</t>
  </si>
  <si>
    <t>การขนส่ง</t>
  </si>
  <si>
    <t>กิจกรรม</t>
  </si>
  <si>
    <t>ข้อมูลข่าวสาร</t>
  </si>
  <si>
    <t>กิจการทาง</t>
  </si>
  <si>
    <t>การบริหาร</t>
  </si>
  <si>
    <t>การศึกษา</t>
  </si>
  <si>
    <t>สุขภาพและ</t>
  </si>
  <si>
    <t>ศิลปะ</t>
  </si>
  <si>
    <t>ลูกจ้างใน</t>
  </si>
  <si>
    <t>องค์การ</t>
  </si>
  <si>
    <t>ไม่ทราบ</t>
  </si>
  <si>
    <t>ภาคและเพศ</t>
  </si>
  <si>
    <t>รวม</t>
  </si>
  <si>
    <t>การป่าไม้และ</t>
  </si>
  <si>
    <t>เหมืองแร่</t>
  </si>
  <si>
    <t xml:space="preserve"> ก๊าซและ</t>
  </si>
  <si>
    <t>น้ำ บำบัด</t>
  </si>
  <si>
    <t>ก่อสร้าง</t>
  </si>
  <si>
    <t>การขายปลีก</t>
  </si>
  <si>
    <t>ที่เก็บสินค้า</t>
  </si>
  <si>
    <t>โรงแรม</t>
  </si>
  <si>
    <t>และการ</t>
  </si>
  <si>
    <t>การเงินและ</t>
  </si>
  <si>
    <t>อสังหาริมทรัพย์</t>
  </si>
  <si>
    <t>ทางวิชาชีพ</t>
  </si>
  <si>
    <t>ราชการและ</t>
  </si>
  <si>
    <t>สังคมสงเคราห์</t>
  </si>
  <si>
    <t>ความบันเทิง</t>
  </si>
  <si>
    <t>บริการ</t>
  </si>
  <si>
    <t>ครัวเรือน</t>
  </si>
  <si>
    <t>ระหว่าง</t>
  </si>
  <si>
    <t>การประมง</t>
  </si>
  <si>
    <t>เหมืองหิน</t>
  </si>
  <si>
    <t>ไอน้ำ</t>
  </si>
  <si>
    <t>น้ำเสีย</t>
  </si>
  <si>
    <t>และอาหาร</t>
  </si>
  <si>
    <t>สื่อสาร</t>
  </si>
  <si>
    <t>การประกันภัย</t>
  </si>
  <si>
    <t>และเทคนิค</t>
  </si>
  <si>
    <t>สนับสนุน</t>
  </si>
  <si>
    <t>ป้องกันประเทศ</t>
  </si>
  <si>
    <t>นันทนาการ</t>
  </si>
  <si>
    <t>ด้านอื่นๆ</t>
  </si>
  <si>
    <t>ส่วนบุคคล</t>
  </si>
  <si>
    <t>ประเทศ</t>
  </si>
  <si>
    <t xml:space="preserve">       ชาย                         </t>
  </si>
  <si>
    <t xml:space="preserve">       หญิง                        </t>
  </si>
  <si>
    <t xml:space="preserve">  สุรินทร์                         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</si>
</sst>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6"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4"/>
      <name val="Cordia New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23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1" fillId="0" borderId="0" xfId="0" applyFont="1"/>
    <xf numFmtId="187" fontId="3" fillId="0" borderId="0" xfId="1" applyNumberFormat="1" applyFont="1" applyAlignment="1">
      <alignment horizontal="right"/>
    </xf>
    <xf numFmtId="3" fontId="1" fillId="0" borderId="0" xfId="0" applyNumberFormat="1" applyFont="1"/>
    <xf numFmtId="0" fontId="2" fillId="0" borderId="0" xfId="0" applyFont="1"/>
    <xf numFmtId="187" fontId="5" fillId="0" borderId="0" xfId="1" applyNumberFormat="1" applyFont="1" applyAlignment="1">
      <alignment horizontal="right"/>
    </xf>
    <xf numFmtId="3" fontId="2" fillId="0" borderId="0" xfId="0" applyNumberFormat="1" applyFont="1"/>
    <xf numFmtId="0" fontId="2" fillId="0" borderId="2" xfId="0" applyFont="1" applyBorder="1"/>
    <xf numFmtId="0" fontId="5" fillId="0" borderId="2" xfId="0" applyFont="1" applyBorder="1" applyAlignment="1">
      <alignment horizontal="right"/>
    </xf>
    <xf numFmtId="187" fontId="5" fillId="0" borderId="2" xfId="1" applyNumberFormat="1" applyFont="1" applyBorder="1" applyAlignment="1">
      <alignment horizontal="right"/>
    </xf>
    <xf numFmtId="0" fontId="2" fillId="0" borderId="0" xfId="0" applyFont="1" applyBorder="1"/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right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tor/Desktop/&#3609;&#3657;&#3629;&#3591;&#3605;&#3640;&#3657;&#3617;+&#3609;&#3657;&#3629;&#3591;&#3617;&#3636;&#3609;3/ma162/MA262(&#3617;.&#3588;.-&#3617;&#3637;.&#3588;.62)/&#3616;&#3634;&#3588;&#3605;&#3629;.&#3648;&#3593;&#3637;&#3618;&#3591;&#3648;&#3627;&#3609;&#3639;&#3629;%20262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1"/>
      <sheetName val="t2"/>
      <sheetName val="t3"/>
      <sheetName val="t4"/>
      <sheetName val="t5"/>
      <sheetName val="t6"/>
      <sheetName val="t7"/>
    </sheetNames>
    <sheetDataSet>
      <sheetData sheetId="0"/>
      <sheetData sheetId="1"/>
      <sheetData sheetId="2"/>
      <sheetData sheetId="3">
        <row r="5">
          <cell r="B5">
            <v>9167311.7300000004</v>
          </cell>
        </row>
        <row r="14">
          <cell r="B14">
            <v>489951.82</v>
          </cell>
          <cell r="C14">
            <v>196389.21</v>
          </cell>
          <cell r="D14" t="str">
            <v>-</v>
          </cell>
          <cell r="E14">
            <v>61895.12</v>
          </cell>
          <cell r="F14">
            <v>1123.01</v>
          </cell>
          <cell r="G14">
            <v>1742.17</v>
          </cell>
          <cell r="H14">
            <v>36321.949999999997</v>
          </cell>
          <cell r="I14">
            <v>79233.100000000006</v>
          </cell>
          <cell r="J14">
            <v>7228</v>
          </cell>
          <cell r="K14">
            <v>30054.15</v>
          </cell>
          <cell r="L14">
            <v>332.92</v>
          </cell>
          <cell r="M14">
            <v>3963.89</v>
          </cell>
          <cell r="N14" t="str">
            <v>-</v>
          </cell>
          <cell r="O14">
            <v>1641.37</v>
          </cell>
          <cell r="P14">
            <v>606.45000000000005</v>
          </cell>
          <cell r="Q14">
            <v>28750.23</v>
          </cell>
          <cell r="R14">
            <v>19959.28</v>
          </cell>
          <cell r="S14">
            <v>6591.63</v>
          </cell>
          <cell r="T14">
            <v>2749.71</v>
          </cell>
          <cell r="U14">
            <v>8329.93</v>
          </cell>
          <cell r="V14">
            <v>3039.67</v>
          </cell>
          <cell r="W14" t="str">
            <v>-</v>
          </cell>
          <cell r="X14" t="str">
            <v>-</v>
          </cell>
        </row>
        <row r="15">
          <cell r="B15">
            <v>257840.7</v>
          </cell>
          <cell r="C15">
            <v>113712.01</v>
          </cell>
          <cell r="D15" t="str">
            <v>-</v>
          </cell>
          <cell r="E15">
            <v>21672.13</v>
          </cell>
          <cell r="F15">
            <v>1061.43</v>
          </cell>
          <cell r="G15">
            <v>1742.17</v>
          </cell>
          <cell r="H15">
            <v>32773.35</v>
          </cell>
          <cell r="I15">
            <v>36351.120000000003</v>
          </cell>
          <cell r="J15">
            <v>6816.13</v>
          </cell>
          <cell r="K15">
            <v>9200.42</v>
          </cell>
          <cell r="L15">
            <v>332.92</v>
          </cell>
          <cell r="M15">
            <v>1103.7</v>
          </cell>
          <cell r="N15" t="str">
            <v>-</v>
          </cell>
          <cell r="O15">
            <v>1641.37</v>
          </cell>
          <cell r="P15">
            <v>245.59</v>
          </cell>
          <cell r="Q15">
            <v>17602.34</v>
          </cell>
          <cell r="R15">
            <v>5154.5200000000004</v>
          </cell>
          <cell r="S15">
            <v>2230.35</v>
          </cell>
          <cell r="T15">
            <v>1346.91</v>
          </cell>
          <cell r="U15">
            <v>4018.72</v>
          </cell>
          <cell r="V15">
            <v>835.49</v>
          </cell>
          <cell r="W15" t="str">
            <v>-</v>
          </cell>
          <cell r="X15" t="str">
            <v>-</v>
          </cell>
        </row>
        <row r="16">
          <cell r="B16">
            <v>232111.12</v>
          </cell>
          <cell r="C16">
            <v>82677.2</v>
          </cell>
          <cell r="D16" t="str">
            <v>-</v>
          </cell>
          <cell r="E16">
            <v>40222.99</v>
          </cell>
          <cell r="F16">
            <v>61.58</v>
          </cell>
          <cell r="G16" t="str">
            <v>-</v>
          </cell>
          <cell r="H16">
            <v>3548.6</v>
          </cell>
          <cell r="I16">
            <v>42881.98</v>
          </cell>
          <cell r="J16">
            <v>411.87</v>
          </cell>
          <cell r="K16">
            <v>20853.740000000002</v>
          </cell>
          <cell r="L16" t="str">
            <v>-</v>
          </cell>
          <cell r="M16">
            <v>2860.19</v>
          </cell>
          <cell r="N16" t="str">
            <v>-</v>
          </cell>
          <cell r="O16" t="str">
            <v>-</v>
          </cell>
          <cell r="P16">
            <v>360.87</v>
          </cell>
          <cell r="Q16">
            <v>11147.9</v>
          </cell>
          <cell r="R16">
            <v>14804.76</v>
          </cell>
          <cell r="S16">
            <v>4361.28</v>
          </cell>
          <cell r="T16">
            <v>1402.8</v>
          </cell>
          <cell r="U16">
            <v>4311.21</v>
          </cell>
          <cell r="V16">
            <v>2204.1799999999998</v>
          </cell>
          <cell r="W16" t="str">
            <v>-</v>
          </cell>
          <cell r="X16" t="str">
            <v>-</v>
          </cell>
        </row>
      </sheetData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25"/>
  <sheetViews>
    <sheetView tabSelected="1" workbookViewId="0">
      <selection activeCell="C11" sqref="C11"/>
    </sheetView>
  </sheetViews>
  <sheetFormatPr defaultColWidth="9.09765625" defaultRowHeight="18.75"/>
  <cols>
    <col min="1" max="1" width="17" style="13" customWidth="1"/>
    <col min="2" max="2" width="12" style="22" customWidth="1"/>
    <col min="3" max="3" width="12.59765625" style="22" customWidth="1"/>
    <col min="4" max="4" width="10.59765625" style="22" customWidth="1"/>
    <col min="5" max="5" width="10.69921875" style="22" customWidth="1"/>
    <col min="6" max="6" width="10.3984375" style="22" customWidth="1"/>
    <col min="7" max="8" width="10.296875" style="22" customWidth="1"/>
    <col min="9" max="9" width="11.09765625" style="22" customWidth="1"/>
    <col min="10" max="10" width="10.69921875" style="22" customWidth="1"/>
    <col min="11" max="11" width="11" style="22" customWidth="1"/>
    <col min="12" max="12" width="12" style="22" customWidth="1"/>
    <col min="13" max="13" width="12.59765625" style="22" customWidth="1"/>
    <col min="14" max="14" width="19.09765625" style="13" customWidth="1"/>
    <col min="15" max="15" width="13.69921875" style="22" customWidth="1"/>
    <col min="16" max="16" width="12.3984375" style="22" customWidth="1"/>
    <col min="17" max="17" width="12.09765625" style="22" customWidth="1"/>
    <col min="18" max="18" width="13.69921875" style="22" customWidth="1"/>
    <col min="19" max="19" width="10.8984375" style="22" customWidth="1"/>
    <col min="20" max="20" width="12.8984375" style="22" customWidth="1"/>
    <col min="21" max="21" width="12.3984375" style="22" customWidth="1"/>
    <col min="22" max="22" width="11.69921875" style="22" customWidth="1"/>
    <col min="23" max="23" width="11.59765625" style="22" customWidth="1"/>
    <col min="24" max="24" width="11.09765625" style="22" customWidth="1"/>
    <col min="25" max="25" width="10.296875" style="22" customWidth="1"/>
    <col min="26" max="16384" width="9.09765625" style="13"/>
  </cols>
  <sheetData>
    <row r="1" spans="1:26" s="3" customFormat="1" ht="30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1" t="e">
        <f>#REF!</f>
        <v>#REF!</v>
      </c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6" s="5" customFormat="1" ht="9.9499999999999993" customHeight="1">
      <c r="A2" s="4"/>
      <c r="N2" s="4"/>
    </row>
    <row r="3" spans="1:26" s="7" customFormat="1" ht="20.25" customHeight="1">
      <c r="A3" s="6"/>
      <c r="B3" s="6"/>
      <c r="C3" s="6" t="s">
        <v>1</v>
      </c>
      <c r="D3" s="6" t="s">
        <v>2</v>
      </c>
      <c r="E3" s="6" t="s">
        <v>3</v>
      </c>
      <c r="F3" s="6" t="s">
        <v>4</v>
      </c>
      <c r="G3" s="6" t="s">
        <v>5</v>
      </c>
      <c r="H3" s="6" t="s">
        <v>6</v>
      </c>
      <c r="I3" s="6" t="s">
        <v>7</v>
      </c>
      <c r="J3" s="6" t="s">
        <v>8</v>
      </c>
      <c r="K3" s="6" t="s">
        <v>9</v>
      </c>
      <c r="L3" s="6" t="s">
        <v>10</v>
      </c>
      <c r="M3" s="6" t="s">
        <v>11</v>
      </c>
      <c r="N3" s="6"/>
      <c r="O3" s="6" t="s">
        <v>9</v>
      </c>
      <c r="P3" s="6" t="s">
        <v>9</v>
      </c>
      <c r="Q3" s="6" t="s">
        <v>12</v>
      </c>
      <c r="R3" s="6" t="s">
        <v>12</v>
      </c>
      <c r="S3" s="6" t="s">
        <v>13</v>
      </c>
      <c r="T3" s="6" t="s">
        <v>14</v>
      </c>
      <c r="U3" s="6" t="s">
        <v>15</v>
      </c>
      <c r="V3" s="6" t="s">
        <v>9</v>
      </c>
      <c r="W3" s="6" t="s">
        <v>16</v>
      </c>
      <c r="X3" s="6" t="s">
        <v>17</v>
      </c>
      <c r="Y3" s="6" t="s">
        <v>18</v>
      </c>
    </row>
    <row r="4" spans="1:26" s="7" customFormat="1" ht="20.25" customHeight="1">
      <c r="A4" s="8" t="s">
        <v>19</v>
      </c>
      <c r="B4" s="8" t="s">
        <v>20</v>
      </c>
      <c r="C4" s="8" t="s">
        <v>21</v>
      </c>
      <c r="D4" s="8" t="s">
        <v>22</v>
      </c>
      <c r="E4" s="8"/>
      <c r="F4" s="8" t="s">
        <v>23</v>
      </c>
      <c r="G4" s="8" t="s">
        <v>24</v>
      </c>
      <c r="H4" s="8" t="s">
        <v>25</v>
      </c>
      <c r="I4" s="8" t="s">
        <v>26</v>
      </c>
      <c r="J4" s="8" t="s">
        <v>27</v>
      </c>
      <c r="K4" s="8" t="s">
        <v>28</v>
      </c>
      <c r="L4" s="8" t="s">
        <v>29</v>
      </c>
      <c r="M4" s="8" t="s">
        <v>30</v>
      </c>
      <c r="N4" s="8" t="s">
        <v>19</v>
      </c>
      <c r="O4" s="8" t="s">
        <v>31</v>
      </c>
      <c r="P4" s="8" t="s">
        <v>32</v>
      </c>
      <c r="Q4" s="8" t="s">
        <v>29</v>
      </c>
      <c r="R4" s="8" t="s">
        <v>33</v>
      </c>
      <c r="S4" s="8"/>
      <c r="T4" s="8" t="s">
        <v>34</v>
      </c>
      <c r="U4" s="8" t="s">
        <v>35</v>
      </c>
      <c r="V4" s="8" t="s">
        <v>36</v>
      </c>
      <c r="W4" s="8" t="s">
        <v>37</v>
      </c>
      <c r="X4" s="8" t="s">
        <v>38</v>
      </c>
      <c r="Y4" s="8"/>
    </row>
    <row r="5" spans="1:26" s="7" customFormat="1" ht="20.25" customHeight="1">
      <c r="A5" s="9"/>
      <c r="B5" s="9"/>
      <c r="C5" s="9" t="s">
        <v>39</v>
      </c>
      <c r="D5" s="9" t="s">
        <v>40</v>
      </c>
      <c r="E5" s="9"/>
      <c r="F5" s="9" t="s">
        <v>41</v>
      </c>
      <c r="G5" s="9" t="s">
        <v>42</v>
      </c>
      <c r="H5" s="9"/>
      <c r="I5" s="9"/>
      <c r="J5" s="9"/>
      <c r="K5" s="9" t="s">
        <v>43</v>
      </c>
      <c r="L5" s="9" t="s">
        <v>44</v>
      </c>
      <c r="M5" s="9" t="s">
        <v>45</v>
      </c>
      <c r="N5" s="9"/>
      <c r="O5" s="9"/>
      <c r="P5" s="9" t="s">
        <v>46</v>
      </c>
      <c r="Q5" s="9" t="s">
        <v>47</v>
      </c>
      <c r="R5" s="9" t="s">
        <v>48</v>
      </c>
      <c r="S5" s="9"/>
      <c r="T5" s="9"/>
      <c r="U5" s="9" t="s">
        <v>49</v>
      </c>
      <c r="V5" s="9" t="s">
        <v>50</v>
      </c>
      <c r="W5" s="9" t="s">
        <v>51</v>
      </c>
      <c r="X5" s="9" t="s">
        <v>52</v>
      </c>
      <c r="Y5" s="9"/>
    </row>
    <row r="6" spans="1:26" s="10" customFormat="1" ht="22.5" customHeight="1">
      <c r="A6" s="10" t="s">
        <v>55</v>
      </c>
      <c r="B6" s="11">
        <f>[1]t4!B14</f>
        <v>489951.82</v>
      </c>
      <c r="C6" s="11">
        <f>[1]t4!C14</f>
        <v>196389.21</v>
      </c>
      <c r="D6" s="11" t="str">
        <f>[1]t4!D14</f>
        <v>-</v>
      </c>
      <c r="E6" s="11">
        <f>[1]t4!E14</f>
        <v>61895.12</v>
      </c>
      <c r="F6" s="11">
        <f>[1]t4!F14</f>
        <v>1123.01</v>
      </c>
      <c r="G6" s="11">
        <f>[1]t4!G14</f>
        <v>1742.17</v>
      </c>
      <c r="H6" s="11">
        <f>[1]t4!H14</f>
        <v>36321.949999999997</v>
      </c>
      <c r="I6" s="11">
        <f>[1]t4!I14</f>
        <v>79233.100000000006</v>
      </c>
      <c r="J6" s="11">
        <f>[1]t4!J14</f>
        <v>7228</v>
      </c>
      <c r="K6" s="11">
        <f>[1]t4!K14</f>
        <v>30054.15</v>
      </c>
      <c r="L6" s="11">
        <f>[1]t4!L14</f>
        <v>332.92</v>
      </c>
      <c r="M6" s="11">
        <f>[1]t4!M14</f>
        <v>3963.89</v>
      </c>
      <c r="N6" s="10" t="s">
        <v>55</v>
      </c>
      <c r="O6" s="11" t="str">
        <f>[1]t4!N14</f>
        <v>-</v>
      </c>
      <c r="P6" s="11">
        <f>[1]t4!O14</f>
        <v>1641.37</v>
      </c>
      <c r="Q6" s="11">
        <f>[1]t4!P14</f>
        <v>606.45000000000005</v>
      </c>
      <c r="R6" s="11">
        <f>[1]t4!Q14</f>
        <v>28750.23</v>
      </c>
      <c r="S6" s="11">
        <f>[1]t4!R14</f>
        <v>19959.28</v>
      </c>
      <c r="T6" s="11">
        <f>[1]t4!S14</f>
        <v>6591.63</v>
      </c>
      <c r="U6" s="11">
        <f>[1]t4!T14</f>
        <v>2749.71</v>
      </c>
      <c r="V6" s="11">
        <f>[1]t4!U14</f>
        <v>8329.93</v>
      </c>
      <c r="W6" s="11">
        <f>[1]t4!V14</f>
        <v>3039.67</v>
      </c>
      <c r="X6" s="11" t="str">
        <f>[1]t4!W14</f>
        <v>-</v>
      </c>
      <c r="Y6" s="11" t="str">
        <f>[1]t4!X14</f>
        <v>-</v>
      </c>
      <c r="Z6" s="12"/>
    </row>
    <row r="7" spans="1:26" ht="21" customHeight="1">
      <c r="A7" s="13" t="s">
        <v>53</v>
      </c>
      <c r="B7" s="14">
        <f>[1]t4!B15</f>
        <v>257840.7</v>
      </c>
      <c r="C7" s="14">
        <f>[1]t4!C15</f>
        <v>113712.01</v>
      </c>
      <c r="D7" s="14" t="str">
        <f>[1]t4!D15</f>
        <v>-</v>
      </c>
      <c r="E7" s="14">
        <f>[1]t4!E15</f>
        <v>21672.13</v>
      </c>
      <c r="F7" s="14">
        <f>[1]t4!F15</f>
        <v>1061.43</v>
      </c>
      <c r="G7" s="14">
        <f>[1]t4!G15</f>
        <v>1742.17</v>
      </c>
      <c r="H7" s="14">
        <f>[1]t4!H15</f>
        <v>32773.35</v>
      </c>
      <c r="I7" s="14">
        <f>[1]t4!I15</f>
        <v>36351.120000000003</v>
      </c>
      <c r="J7" s="14">
        <f>[1]t4!J15</f>
        <v>6816.13</v>
      </c>
      <c r="K7" s="14">
        <f>[1]t4!K15</f>
        <v>9200.42</v>
      </c>
      <c r="L7" s="14">
        <f>[1]t4!L15</f>
        <v>332.92</v>
      </c>
      <c r="M7" s="14">
        <f>[1]t4!M15</f>
        <v>1103.7</v>
      </c>
      <c r="N7" s="13" t="s">
        <v>53</v>
      </c>
      <c r="O7" s="14" t="str">
        <f>[1]t4!N15</f>
        <v>-</v>
      </c>
      <c r="P7" s="14">
        <f>[1]t4!O15</f>
        <v>1641.37</v>
      </c>
      <c r="Q7" s="14">
        <f>[1]t4!P15</f>
        <v>245.59</v>
      </c>
      <c r="R7" s="14">
        <f>[1]t4!Q15</f>
        <v>17602.34</v>
      </c>
      <c r="S7" s="14">
        <f>[1]t4!R15</f>
        <v>5154.5200000000004</v>
      </c>
      <c r="T7" s="14">
        <f>[1]t4!S15</f>
        <v>2230.35</v>
      </c>
      <c r="U7" s="14">
        <f>[1]t4!T15</f>
        <v>1346.91</v>
      </c>
      <c r="V7" s="14">
        <f>[1]t4!U15</f>
        <v>4018.72</v>
      </c>
      <c r="W7" s="14">
        <f>[1]t4!V15</f>
        <v>835.49</v>
      </c>
      <c r="X7" s="14" t="str">
        <f>[1]t4!W15</f>
        <v>-</v>
      </c>
      <c r="Y7" s="14" t="str">
        <f>[1]t4!X15</f>
        <v>-</v>
      </c>
      <c r="Z7" s="15"/>
    </row>
    <row r="8" spans="1:26" ht="21" customHeight="1">
      <c r="A8" s="13" t="s">
        <v>54</v>
      </c>
      <c r="B8" s="14">
        <f>[1]t4!B16</f>
        <v>232111.12</v>
      </c>
      <c r="C8" s="14">
        <f>[1]t4!C16</f>
        <v>82677.2</v>
      </c>
      <c r="D8" s="14" t="str">
        <f>[1]t4!D16</f>
        <v>-</v>
      </c>
      <c r="E8" s="14">
        <f>[1]t4!E16</f>
        <v>40222.99</v>
      </c>
      <c r="F8" s="14">
        <f>[1]t4!F16</f>
        <v>61.58</v>
      </c>
      <c r="G8" s="14" t="str">
        <f>[1]t4!G16</f>
        <v>-</v>
      </c>
      <c r="H8" s="14">
        <f>[1]t4!H16</f>
        <v>3548.6</v>
      </c>
      <c r="I8" s="14">
        <f>[1]t4!I16</f>
        <v>42881.98</v>
      </c>
      <c r="J8" s="14">
        <f>[1]t4!J16</f>
        <v>411.87</v>
      </c>
      <c r="K8" s="14">
        <f>[1]t4!K16</f>
        <v>20853.740000000002</v>
      </c>
      <c r="L8" s="14" t="str">
        <f>[1]t4!L16</f>
        <v>-</v>
      </c>
      <c r="M8" s="14">
        <f>[1]t4!M16</f>
        <v>2860.19</v>
      </c>
      <c r="N8" s="13" t="s">
        <v>54</v>
      </c>
      <c r="O8" s="14" t="str">
        <f>[1]t4!N16</f>
        <v>-</v>
      </c>
      <c r="P8" s="14" t="str">
        <f>[1]t4!O16</f>
        <v>-</v>
      </c>
      <c r="Q8" s="14">
        <f>[1]t4!P16</f>
        <v>360.87</v>
      </c>
      <c r="R8" s="14">
        <f>[1]t4!Q16</f>
        <v>11147.9</v>
      </c>
      <c r="S8" s="14">
        <f>[1]t4!R16</f>
        <v>14804.76</v>
      </c>
      <c r="T8" s="14">
        <f>[1]t4!S16</f>
        <v>4361.28</v>
      </c>
      <c r="U8" s="14">
        <f>[1]t4!T16</f>
        <v>1402.8</v>
      </c>
      <c r="V8" s="14">
        <f>[1]t4!U16</f>
        <v>4311.21</v>
      </c>
      <c r="W8" s="14">
        <f>[1]t4!V16</f>
        <v>2204.1799999999998</v>
      </c>
      <c r="X8" s="14" t="str">
        <f>[1]t4!W16</f>
        <v>-</v>
      </c>
      <c r="Y8" s="14" t="str">
        <f>[1]t4!X16</f>
        <v>-</v>
      </c>
      <c r="Z8" s="15"/>
    </row>
    <row r="9" spans="1:26" s="19" customFormat="1" ht="17.25" customHeight="1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6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</row>
    <row r="23" spans="2:25" s="21" customFormat="1"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</row>
    <row r="24" spans="2:25" s="21" customFormat="1"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</row>
    <row r="25" spans="2:25" s="21" customFormat="1"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</row>
  </sheetData>
  <printOptions horizontalCentered="1"/>
  <pageMargins left="0.35433070866141736" right="0.23" top="0.98425196850393704" bottom="0.59055118110236227" header="0.51181102362204722" footer="0.51181102362204722"/>
  <pageSetup paperSize="9" firstPageNumber="97" orientation="landscape" useFirstPageNumber="1" horizontalDpi="4294967292" verticalDpi="300" r:id="rId1"/>
  <headerFooter alignWithMargins="0">
    <oddHeader>&amp;C&amp;"FreesiaUPC,Bold"&amp;16&amp;P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NE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2019-04-19T06:22:56Z</dcterms:created>
  <dcterms:modified xsi:type="dcterms:W3CDTF">2019-04-19T06:23:19Z</dcterms:modified>
</cp:coreProperties>
</file>