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5.4" sheetId="1" r:id="rId1"/>
  </sheets>
  <definedNames>
    <definedName name="_xlnm.Print_Area" localSheetId="0">'T-5.4'!$A$1:$T$28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J18" i="1"/>
  <c r="J17" i="1" s="1"/>
  <c r="I18" i="1"/>
  <c r="I17" i="1" s="1"/>
  <c r="H18" i="1"/>
  <c r="G18" i="1"/>
  <c r="F18" i="1"/>
  <c r="F17" i="1" s="1"/>
  <c r="O17" i="1"/>
  <c r="N17" i="1"/>
  <c r="M17" i="1"/>
  <c r="L17" i="1"/>
  <c r="K17" i="1"/>
  <c r="H17" i="1"/>
  <c r="G17" i="1"/>
  <c r="I11" i="1"/>
  <c r="O10" i="1"/>
  <c r="N10" i="1"/>
  <c r="M10" i="1"/>
  <c r="F10" i="1"/>
</calcChain>
</file>

<file path=xl/sharedStrings.xml><?xml version="1.0" encoding="utf-8"?>
<sst xmlns="http://schemas.openxmlformats.org/spreadsheetml/2006/main" count="152" uniqueCount="75">
  <si>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</si>
  <si>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2563</t>
  </si>
  <si>
    <t>Table</t>
  </si>
  <si>
    <t>Hospital and Medical Establishments with Bed, Bed, Physician, Dentist, Pharmacist, Nurse, Technical Nurse and Patient By Type and Jurisdiction: 2020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</si>
  <si>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</si>
  <si>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</si>
  <si>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</si>
  <si>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</si>
  <si>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</si>
  <si>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</si>
  <si>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เตียง</t>
  </si>
  <si>
    <t>แพทย์</t>
  </si>
  <si>
    <t>ทันตแพทย์</t>
  </si>
  <si>
    <t>เภสัชกร</t>
  </si>
  <si>
    <t>พยาบาล</t>
  </si>
  <si>
    <t>พยาบาลเทคนิค</t>
  </si>
  <si>
    <t>ผู้ป่วยใน</t>
  </si>
  <si>
    <t>ผู้ป่วยนอก</t>
  </si>
  <si>
    <t xml:space="preserve"> Medical</t>
  </si>
  <si>
    <t>Bed</t>
  </si>
  <si>
    <t>Physician</t>
  </si>
  <si>
    <t>Dentist</t>
  </si>
  <si>
    <t>Pharmacist</t>
  </si>
  <si>
    <t>Nurse</t>
  </si>
  <si>
    <t>Technical</t>
  </si>
  <si>
    <t>รวม</t>
  </si>
  <si>
    <t>In-</t>
  </si>
  <si>
    <t>Out-</t>
  </si>
  <si>
    <t>Establishment</t>
  </si>
  <si>
    <t>Total</t>
  </si>
  <si>
    <t>patient</t>
  </si>
  <si>
    <t>ประเภทบริการทั่วไป</t>
  </si>
  <si>
    <t>1,637</t>
  </si>
  <si>
    <t>267</t>
  </si>
  <si>
    <t>70</t>
  </si>
  <si>
    <t>119</t>
  </si>
  <si>
    <t>1,332</t>
  </si>
  <si>
    <t>8</t>
  </si>
  <si>
    <t>General services</t>
  </si>
  <si>
    <t>รัฐบาล</t>
  </si>
  <si>
    <t>13</t>
  </si>
  <si>
    <t>1,544</t>
  </si>
  <si>
    <t>250</t>
  </si>
  <si>
    <t>115</t>
  </si>
  <si>
    <t>1,305</t>
  </si>
  <si>
    <t>Government</t>
  </si>
  <si>
    <t>กระทรวงสาธารณสุข</t>
  </si>
  <si>
    <t>11</t>
  </si>
  <si>
    <t>1,238</t>
  </si>
  <si>
    <t>183</t>
  </si>
  <si>
    <t>96</t>
  </si>
  <si>
    <t>1,159</t>
  </si>
  <si>
    <t>-</t>
  </si>
  <si>
    <t>Ministry of Public Health</t>
  </si>
  <si>
    <t>กระทรวงอื่นๆ</t>
  </si>
  <si>
    <t>2</t>
  </si>
  <si>
    <t>306</t>
  </si>
  <si>
    <t>67</t>
  </si>
  <si>
    <t>19</t>
  </si>
  <si>
    <t>146</t>
  </si>
  <si>
    <t>Other ministries</t>
  </si>
  <si>
    <t>รัฐวิสาหกิจและองค์การอิสระ</t>
  </si>
  <si>
    <t xml:space="preserve">      -</t>
  </si>
  <si>
    <t xml:space="preserve">     -</t>
  </si>
  <si>
    <t xml:space="preserve">        -</t>
  </si>
  <si>
    <t>State enterprise</t>
  </si>
  <si>
    <t>เทศบาล</t>
  </si>
  <si>
    <t>Municipality</t>
  </si>
  <si>
    <t>เอกชน</t>
  </si>
  <si>
    <t>93</t>
  </si>
  <si>
    <t>Private</t>
  </si>
  <si>
    <t>ประเภทบริการเฉพาะทาง</t>
  </si>
  <si>
    <t>Specialized services</t>
  </si>
  <si>
    <t xml:space="preserve">     ที่มา:   สำนักงานสาธารณสุขจังหวัดลพบุรี</t>
  </si>
  <si>
    <t xml:space="preserve"> Source:    Lop Buri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</si>
</sst>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____"/>
    <numFmt numFmtId="188" formatCode="_-* #,##0_-;\-* #,##0_-;_-* &quot;-&quot;??_-;_-@_-"/>
    <numFmt numFmtId="189" formatCode="#,##0________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0" fontId="2" fillId="0" borderId="0" xfId="0" applyFont="1" applyBorder="1"/>
    <xf numFmtId="0" fontId="3" fillId="0" borderId="0" xfId="0" applyFont="1"/>
    <xf numFmtId="49" fontId="3" fillId="0" borderId="0" xfId="0" applyNumberFormat="1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5" xfId="0" applyFont="1" applyBorder="1"/>
    <xf numFmtId="187" fontId="6" fillId="0" borderId="10" xfId="1" applyNumberFormat="1" applyFont="1" applyBorder="1" applyAlignment="1">
      <alignment horizontal="right"/>
    </xf>
    <xf numFmtId="49" fontId="6" fillId="0" borderId="10" xfId="1" applyNumberFormat="1" applyFont="1" applyBorder="1" applyAlignment="1">
      <alignment horizontal="right"/>
    </xf>
    <xf numFmtId="187" fontId="6" fillId="0" borderId="5" xfId="1" applyNumberFormat="1" applyFont="1" applyBorder="1" applyAlignment="1"/>
    <xf numFmtId="187" fontId="6" fillId="0" borderId="10" xfId="1" applyNumberFormat="1" applyFont="1" applyBorder="1" applyAlignment="1"/>
    <xf numFmtId="0" fontId="5" fillId="0" borderId="6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9" fontId="5" fillId="0" borderId="6" xfId="0" applyNumberFormat="1" applyFont="1" applyBorder="1" applyAlignment="1">
      <alignment horizontal="right"/>
    </xf>
    <xf numFmtId="49" fontId="5" fillId="0" borderId="6" xfId="1" applyNumberFormat="1" applyFont="1" applyBorder="1" applyAlignment="1">
      <alignment horizontal="right"/>
    </xf>
    <xf numFmtId="49" fontId="5" fillId="0" borderId="0" xfId="1" applyNumberFormat="1" applyFont="1" applyBorder="1" applyAlignment="1">
      <alignment horizontal="right"/>
    </xf>
    <xf numFmtId="49" fontId="5" fillId="0" borderId="6" xfId="1" quotePrefix="1" applyNumberFormat="1" applyFont="1" applyBorder="1" applyAlignment="1">
      <alignment horizontal="right"/>
    </xf>
    <xf numFmtId="49" fontId="5" fillId="0" borderId="10" xfId="1" applyNumberFormat="1" applyFont="1" applyBorder="1" applyAlignment="1">
      <alignment horizontal="right"/>
    </xf>
    <xf numFmtId="188" fontId="5" fillId="0" borderId="5" xfId="1" applyNumberFormat="1" applyFont="1" applyBorder="1"/>
    <xf numFmtId="188" fontId="5" fillId="0" borderId="10" xfId="1" applyNumberFormat="1" applyFont="1" applyBorder="1"/>
    <xf numFmtId="188" fontId="5" fillId="0" borderId="5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88" fontId="5" fillId="0" borderId="0" xfId="1" applyNumberFormat="1" applyFont="1" applyBorder="1" applyAlignment="1">
      <alignment horizontal="right"/>
    </xf>
    <xf numFmtId="189" fontId="5" fillId="0" borderId="0" xfId="1" applyNumberFormat="1" applyFont="1" applyBorder="1" applyAlignment="1">
      <alignment horizontal="center"/>
    </xf>
    <xf numFmtId="189" fontId="5" fillId="0" borderId="6" xfId="1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49" fontId="6" fillId="0" borderId="6" xfId="0" applyNumberFormat="1" applyFont="1" applyBorder="1" applyAlignment="1">
      <alignment horizontal="right"/>
    </xf>
    <xf numFmtId="49" fontId="6" fillId="0" borderId="6" xfId="1" applyNumberFormat="1" applyFont="1" applyBorder="1" applyAlignment="1">
      <alignment horizontal="right"/>
    </xf>
    <xf numFmtId="49" fontId="6" fillId="0" borderId="0" xfId="1" applyNumberFormat="1" applyFont="1" applyBorder="1" applyAlignment="1">
      <alignment horizontal="right"/>
    </xf>
    <xf numFmtId="187" fontId="6" fillId="0" borderId="0" xfId="1" applyNumberFormat="1" applyFont="1" applyBorder="1" applyAlignment="1">
      <alignment horizontal="right"/>
    </xf>
    <xf numFmtId="0" fontId="6" fillId="0" borderId="0" xfId="0" applyFont="1" applyBorder="1" applyAlignment="1"/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9" fontId="5" fillId="0" borderId="7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/>
    <xf numFmtId="0" fontId="7" fillId="0" borderId="0" xfId="0" applyFont="1" applyBorder="1"/>
    <xf numFmtId="49" fontId="7" fillId="0" borderId="0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1200000}"/>
            </a:ext>
          </a:extLst>
        </xdr:cNvPr>
        <xdr:cNvSpPr txBox="1">
          <a:spLocks noChangeArrowheads="1"/>
        </xdr:cNvSpPr>
      </xdr:nvSpPr>
      <xdr:spPr bwMode="auto">
        <a:xfrm>
          <a:off x="8763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200000}"/>
            </a:ext>
          </a:extLst>
        </xdr:cNvPr>
        <xdr:cNvSpPr txBox="1">
          <a:spLocks noChangeArrowheads="1"/>
        </xdr:cNvSpPr>
      </xdr:nvSpPr>
      <xdr:spPr bwMode="auto">
        <a:xfrm>
          <a:off x="8763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300-000004200000}"/>
            </a:ext>
          </a:extLst>
        </xdr:cNvPr>
        <xdr:cNvSpPr txBox="1">
          <a:spLocks noChangeArrowheads="1"/>
        </xdr:cNvSpPr>
      </xdr:nvSpPr>
      <xdr:spPr bwMode="auto">
        <a:xfrm>
          <a:off x="8763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300-000005200000}"/>
            </a:ext>
          </a:extLst>
        </xdr:cNvPr>
        <xdr:cNvSpPr txBox="1">
          <a:spLocks noChangeArrowheads="1"/>
        </xdr:cNvSpPr>
      </xdr:nvSpPr>
      <xdr:spPr bwMode="auto">
        <a:xfrm>
          <a:off x="8763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300-000006200000}"/>
            </a:ext>
          </a:extLst>
        </xdr:cNvPr>
        <xdr:cNvSpPr txBox="1">
          <a:spLocks noChangeArrowheads="1"/>
        </xdr:cNvSpPr>
      </xdr:nvSpPr>
      <xdr:spPr bwMode="auto">
        <a:xfrm>
          <a:off x="8763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19</xdr:row>
      <xdr:rowOff>0</xdr:rowOff>
    </xdr:from>
    <xdr:to>
      <xdr:col>19</xdr:col>
      <xdr:colOff>0</xdr:colOff>
      <xdr:row>19</xdr:row>
      <xdr:rowOff>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300-000009200000}"/>
            </a:ext>
          </a:extLst>
        </xdr:cNvPr>
        <xdr:cNvSpPr txBox="1">
          <a:spLocks noChangeArrowheads="1"/>
        </xdr:cNvSpPr>
      </xdr:nvSpPr>
      <xdr:spPr bwMode="auto">
        <a:xfrm>
          <a:off x="8763000" y="5114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19</xdr:row>
      <xdr:rowOff>0</xdr:rowOff>
    </xdr:from>
    <xdr:to>
      <xdr:col>19</xdr:col>
      <xdr:colOff>0</xdr:colOff>
      <xdr:row>19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300-00000A200000}"/>
            </a:ext>
          </a:extLst>
        </xdr:cNvPr>
        <xdr:cNvSpPr txBox="1">
          <a:spLocks noChangeArrowheads="1"/>
        </xdr:cNvSpPr>
      </xdr:nvSpPr>
      <xdr:spPr bwMode="auto">
        <a:xfrm>
          <a:off x="8763000" y="5114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19</xdr:row>
      <xdr:rowOff>0</xdr:rowOff>
    </xdr:from>
    <xdr:to>
      <xdr:col>19</xdr:col>
      <xdr:colOff>0</xdr:colOff>
      <xdr:row>19</xdr:row>
      <xdr:rowOff>0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300-00000B200000}"/>
            </a:ext>
          </a:extLst>
        </xdr:cNvPr>
        <xdr:cNvSpPr txBox="1">
          <a:spLocks noChangeArrowheads="1"/>
        </xdr:cNvSpPr>
      </xdr:nvSpPr>
      <xdr:spPr bwMode="auto">
        <a:xfrm>
          <a:off x="8763000" y="5114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19</xdr:row>
      <xdr:rowOff>0</xdr:rowOff>
    </xdr:from>
    <xdr:to>
      <xdr:col>19</xdr:col>
      <xdr:colOff>0</xdr:colOff>
      <xdr:row>19</xdr:row>
      <xdr:rowOff>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C200000}"/>
            </a:ext>
          </a:extLst>
        </xdr:cNvPr>
        <xdr:cNvSpPr txBox="1">
          <a:spLocks noChangeArrowheads="1"/>
        </xdr:cNvSpPr>
      </xdr:nvSpPr>
      <xdr:spPr bwMode="auto">
        <a:xfrm>
          <a:off x="8763000" y="5114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1090083</xdr:colOff>
      <xdr:row>25</xdr:row>
      <xdr:rowOff>31747</xdr:rowOff>
    </xdr:from>
    <xdr:to>
      <xdr:col>20</xdr:col>
      <xdr:colOff>25399</xdr:colOff>
      <xdr:row>28</xdr:row>
      <xdr:rowOff>4231</xdr:rowOff>
    </xdr:to>
    <xdr:grpSp>
      <xdr:nvGrpSpPr>
        <xdr:cNvPr id="11" name="Group 2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8765646" y="6365872"/>
          <a:ext cx="435503" cy="639234"/>
          <a:chOff x="9732" y="0"/>
          <a:chExt cx="433388" cy="600075"/>
        </a:xfrm>
      </xdr:grpSpPr>
      <xdr:sp macro="" textlink="">
        <xdr:nvSpPr>
          <xdr:cNvPr id="12" name="Chevron 19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/>
        </xdr:nvSpPr>
        <xdr:spPr bwMode="auto">
          <a:xfrm rot="16200000">
            <a:off x="-53380" y="128588"/>
            <a:ext cx="600075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13" name="TextBox 16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/>
        </xdr:nvSpPr>
        <xdr:spPr>
          <a:xfrm rot="5400000">
            <a:off x="26138" y="118423"/>
            <a:ext cx="400575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400"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59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S28"/>
  <sheetViews>
    <sheetView showGridLines="0" tabSelected="1" zoomScale="120" zoomScaleNormal="120" workbookViewId="0">
      <selection activeCell="N11" sqref="N11"/>
    </sheetView>
  </sheetViews>
  <sheetFormatPr defaultColWidth="9.140625" defaultRowHeight="18.75" x14ac:dyDescent="0.3"/>
  <cols>
    <col min="1" max="1" width="2" style="82" customWidth="1"/>
    <col min="2" max="2" width="1.85546875" style="82" customWidth="1"/>
    <col min="3" max="4" width="4.140625" style="82" customWidth="1"/>
    <col min="5" max="5" width="9.85546875" style="82" customWidth="1"/>
    <col min="6" max="6" width="10" style="83" customWidth="1"/>
    <col min="7" max="11" width="7.7109375" style="83" customWidth="1"/>
    <col min="12" max="12" width="9.42578125" style="83" customWidth="1"/>
    <col min="13" max="15" width="9.7109375" style="82" customWidth="1"/>
    <col min="16" max="16" width="1.5703125" style="82" customWidth="1"/>
    <col min="17" max="17" width="1.85546875" style="82" customWidth="1"/>
    <col min="18" max="18" width="2.140625" style="82" customWidth="1"/>
    <col min="19" max="19" width="16.7109375" style="82" customWidth="1"/>
    <col min="20" max="20" width="5.85546875" style="82" customWidth="1"/>
    <col min="21" max="16384" width="9.140625" style="82"/>
  </cols>
  <sheetData>
    <row r="1" spans="1:19" s="4" customFormat="1" ht="25.5" customHeight="1" x14ac:dyDescent="0.3">
      <c r="A1" s="1"/>
      <c r="B1" s="1" t="s">
        <v>0</v>
      </c>
      <c r="C1" s="1"/>
      <c r="D1" s="2">
        <v>5.4</v>
      </c>
      <c r="E1" s="1" t="s">
        <v>1</v>
      </c>
      <c r="F1" s="3"/>
      <c r="G1" s="3"/>
      <c r="H1" s="3"/>
      <c r="I1" s="3"/>
      <c r="J1" s="3"/>
      <c r="K1" s="3"/>
      <c r="L1" s="3"/>
      <c r="M1" s="1"/>
      <c r="N1" s="1"/>
      <c r="O1" s="1"/>
      <c r="P1" s="1"/>
      <c r="Q1" s="1"/>
      <c r="R1" s="1"/>
      <c r="S1" s="1"/>
    </row>
    <row r="2" spans="1:19" s="7" customFormat="1" x14ac:dyDescent="0.3">
      <c r="A2" s="5"/>
      <c r="B2" s="1" t="s">
        <v>2</v>
      </c>
      <c r="C2" s="1"/>
      <c r="D2" s="2">
        <v>5.4</v>
      </c>
      <c r="E2" s="1" t="s">
        <v>3</v>
      </c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</row>
    <row r="3" spans="1:19" s="12" customFormat="1" ht="6" customHeight="1" x14ac:dyDescent="0.3">
      <c r="A3" s="8"/>
      <c r="B3" s="9"/>
      <c r="C3" s="9"/>
      <c r="D3" s="10"/>
      <c r="E3" s="9"/>
      <c r="F3" s="11"/>
      <c r="G3" s="11"/>
      <c r="H3" s="11"/>
      <c r="I3" s="11"/>
      <c r="J3" s="11"/>
      <c r="K3" s="11"/>
      <c r="L3" s="11"/>
      <c r="M3" s="9"/>
      <c r="N3" s="9"/>
      <c r="O3" s="9"/>
      <c r="P3" s="8"/>
      <c r="Q3" s="8"/>
      <c r="R3" s="9"/>
      <c r="S3" s="9"/>
    </row>
    <row r="4" spans="1:19" s="20" customFormat="1" ht="23.25" customHeight="1" x14ac:dyDescent="0.25">
      <c r="A4" s="13" t="s">
        <v>4</v>
      </c>
      <c r="B4" s="13"/>
      <c r="C4" s="13"/>
      <c r="D4" s="13"/>
      <c r="E4" s="14"/>
      <c r="F4" s="15"/>
      <c r="G4" s="15"/>
      <c r="H4" s="15"/>
      <c r="I4" s="15"/>
      <c r="J4" s="15"/>
      <c r="K4" s="15"/>
      <c r="L4" s="15"/>
      <c r="M4" s="16" t="s">
        <v>5</v>
      </c>
      <c r="N4" s="17"/>
      <c r="O4" s="18"/>
      <c r="P4" s="19" t="s">
        <v>6</v>
      </c>
      <c r="Q4" s="13"/>
      <c r="R4" s="13"/>
      <c r="S4" s="13"/>
    </row>
    <row r="5" spans="1:19" s="20" customFormat="1" ht="23.25" customHeight="1" x14ac:dyDescent="0.25">
      <c r="A5" s="21"/>
      <c r="B5" s="21"/>
      <c r="C5" s="21"/>
      <c r="D5" s="21"/>
      <c r="E5" s="22"/>
      <c r="F5" s="23" t="s">
        <v>7</v>
      </c>
      <c r="G5" s="23"/>
      <c r="H5" s="23"/>
      <c r="I5" s="23"/>
      <c r="J5" s="23"/>
      <c r="K5" s="23"/>
      <c r="L5" s="23"/>
      <c r="M5" s="24" t="s">
        <v>8</v>
      </c>
      <c r="N5" s="25"/>
      <c r="O5" s="26"/>
      <c r="P5" s="27"/>
      <c r="Q5" s="21"/>
      <c r="R5" s="21"/>
      <c r="S5" s="21"/>
    </row>
    <row r="6" spans="1:19" s="20" customFormat="1" ht="23.25" customHeight="1" x14ac:dyDescent="0.25">
      <c r="A6" s="21"/>
      <c r="B6" s="21"/>
      <c r="C6" s="21"/>
      <c r="D6" s="21"/>
      <c r="E6" s="22"/>
      <c r="F6" s="23" t="s">
        <v>9</v>
      </c>
      <c r="G6" s="23" t="s">
        <v>10</v>
      </c>
      <c r="H6" s="23" t="s">
        <v>11</v>
      </c>
      <c r="I6" s="23" t="s">
        <v>12</v>
      </c>
      <c r="J6" s="23" t="s">
        <v>13</v>
      </c>
      <c r="K6" s="23" t="s">
        <v>14</v>
      </c>
      <c r="L6" s="23" t="s">
        <v>15</v>
      </c>
      <c r="M6" s="28"/>
      <c r="N6" s="29" t="s">
        <v>16</v>
      </c>
      <c r="O6" s="30" t="s">
        <v>17</v>
      </c>
      <c r="P6" s="27"/>
      <c r="Q6" s="21"/>
      <c r="R6" s="21"/>
      <c r="S6" s="21"/>
    </row>
    <row r="7" spans="1:19" s="20" customFormat="1" ht="23.25" customHeight="1" x14ac:dyDescent="0.25">
      <c r="A7" s="21"/>
      <c r="B7" s="21"/>
      <c r="C7" s="21"/>
      <c r="D7" s="21"/>
      <c r="E7" s="22"/>
      <c r="F7" s="23" t="s">
        <v>18</v>
      </c>
      <c r="G7" s="23" t="s">
        <v>19</v>
      </c>
      <c r="H7" s="23" t="s">
        <v>20</v>
      </c>
      <c r="I7" s="23" t="s">
        <v>21</v>
      </c>
      <c r="J7" s="23" t="s">
        <v>22</v>
      </c>
      <c r="K7" s="23" t="s">
        <v>23</v>
      </c>
      <c r="L7" s="23" t="s">
        <v>24</v>
      </c>
      <c r="M7" s="30" t="s">
        <v>25</v>
      </c>
      <c r="N7" s="31" t="s">
        <v>26</v>
      </c>
      <c r="O7" s="30" t="s">
        <v>27</v>
      </c>
      <c r="P7" s="27"/>
      <c r="Q7" s="21"/>
      <c r="R7" s="21"/>
      <c r="S7" s="21"/>
    </row>
    <row r="8" spans="1:19" s="20" customFormat="1" ht="23.25" customHeight="1" x14ac:dyDescent="0.25">
      <c r="A8" s="25"/>
      <c r="B8" s="25"/>
      <c r="C8" s="25"/>
      <c r="D8" s="25"/>
      <c r="E8" s="26"/>
      <c r="F8" s="32" t="s">
        <v>28</v>
      </c>
      <c r="G8" s="32"/>
      <c r="H8" s="32"/>
      <c r="I8" s="32"/>
      <c r="J8" s="32"/>
      <c r="K8" s="32"/>
      <c r="L8" s="32" t="s">
        <v>23</v>
      </c>
      <c r="M8" s="33" t="s">
        <v>29</v>
      </c>
      <c r="N8" s="34" t="s">
        <v>30</v>
      </c>
      <c r="O8" s="33" t="s">
        <v>30</v>
      </c>
      <c r="P8" s="24"/>
      <c r="Q8" s="25"/>
      <c r="R8" s="25"/>
      <c r="S8" s="25"/>
    </row>
    <row r="9" spans="1:19" s="20" customFormat="1" ht="9.75" customHeight="1" x14ac:dyDescent="0.25">
      <c r="A9" s="35"/>
      <c r="B9" s="35"/>
      <c r="C9" s="35"/>
      <c r="D9" s="35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  <c r="Q9" s="35"/>
      <c r="R9" s="35"/>
      <c r="S9" s="35"/>
    </row>
    <row r="10" spans="1:19" s="20" customFormat="1" ht="24" customHeight="1" x14ac:dyDescent="0.25">
      <c r="A10" s="39" t="s">
        <v>31</v>
      </c>
      <c r="B10" s="39"/>
      <c r="C10" s="39"/>
      <c r="D10" s="39"/>
      <c r="E10" s="40"/>
      <c r="F10" s="41">
        <f>F11+F16</f>
        <v>15</v>
      </c>
      <c r="G10" s="42" t="s">
        <v>32</v>
      </c>
      <c r="H10" s="42" t="s">
        <v>33</v>
      </c>
      <c r="I10" s="42" t="s">
        <v>34</v>
      </c>
      <c r="J10" s="42" t="s">
        <v>35</v>
      </c>
      <c r="K10" s="42" t="s">
        <v>36</v>
      </c>
      <c r="L10" s="42" t="s">
        <v>37</v>
      </c>
      <c r="M10" s="43">
        <f>M11+M16</f>
        <v>882703</v>
      </c>
      <c r="N10" s="44">
        <f t="shared" ref="N10" si="0">N11+N16</f>
        <v>81522</v>
      </c>
      <c r="O10" s="44">
        <f>O11+O16</f>
        <v>801181</v>
      </c>
      <c r="P10" s="45"/>
      <c r="Q10" s="39" t="s">
        <v>38</v>
      </c>
      <c r="R10" s="46"/>
      <c r="S10" s="39"/>
    </row>
    <row r="11" spans="1:19" s="20" customFormat="1" ht="22.5" customHeight="1" x14ac:dyDescent="0.25">
      <c r="A11" s="47"/>
      <c r="B11" s="48" t="s">
        <v>39</v>
      </c>
      <c r="C11" s="48"/>
      <c r="D11" s="49"/>
      <c r="E11" s="49"/>
      <c r="F11" s="50" t="s">
        <v>40</v>
      </c>
      <c r="G11" s="51" t="s">
        <v>41</v>
      </c>
      <c r="H11" s="51" t="s">
        <v>42</v>
      </c>
      <c r="I11" s="51">
        <f t="shared" ref="I11" si="1">SUM(I12:I13)</f>
        <v>70</v>
      </c>
      <c r="J11" s="52" t="s">
        <v>43</v>
      </c>
      <c r="K11" s="53" t="s">
        <v>44</v>
      </c>
      <c r="L11" s="54" t="s">
        <v>37</v>
      </c>
      <c r="M11" s="55">
        <v>851980</v>
      </c>
      <c r="N11" s="55">
        <v>74198</v>
      </c>
      <c r="O11" s="56">
        <v>777782</v>
      </c>
      <c r="P11" s="45"/>
      <c r="Q11" s="49"/>
      <c r="R11" s="49" t="s">
        <v>45</v>
      </c>
      <c r="S11" s="49"/>
    </row>
    <row r="12" spans="1:19" s="20" customFormat="1" ht="22.5" customHeight="1" x14ac:dyDescent="0.25">
      <c r="A12" s="47"/>
      <c r="B12" s="49"/>
      <c r="C12" s="49" t="s">
        <v>46</v>
      </c>
      <c r="D12" s="49"/>
      <c r="E12" s="49"/>
      <c r="F12" s="51" t="s">
        <v>47</v>
      </c>
      <c r="G12" s="51" t="s">
        <v>48</v>
      </c>
      <c r="H12" s="51" t="s">
        <v>49</v>
      </c>
      <c r="I12" s="51">
        <v>61</v>
      </c>
      <c r="J12" s="52" t="s">
        <v>50</v>
      </c>
      <c r="K12" s="51" t="s">
        <v>51</v>
      </c>
      <c r="L12" s="54" t="s">
        <v>52</v>
      </c>
      <c r="M12" s="57">
        <v>825514</v>
      </c>
      <c r="N12" s="57">
        <v>69511</v>
      </c>
      <c r="O12" s="58">
        <v>756003</v>
      </c>
      <c r="P12" s="45"/>
      <c r="Q12" s="49"/>
      <c r="R12" s="49"/>
      <c r="S12" s="49" t="s">
        <v>53</v>
      </c>
    </row>
    <row r="13" spans="1:19" s="20" customFormat="1" ht="22.5" customHeight="1" x14ac:dyDescent="0.25">
      <c r="A13" s="47"/>
      <c r="B13" s="49"/>
      <c r="C13" s="59" t="s">
        <v>54</v>
      </c>
      <c r="D13" s="59"/>
      <c r="E13" s="59"/>
      <c r="F13" s="51" t="s">
        <v>55</v>
      </c>
      <c r="G13" s="51" t="s">
        <v>56</v>
      </c>
      <c r="H13" s="51" t="s">
        <v>57</v>
      </c>
      <c r="I13" s="51">
        <v>9</v>
      </c>
      <c r="J13" s="52" t="s">
        <v>58</v>
      </c>
      <c r="K13" s="51" t="s">
        <v>59</v>
      </c>
      <c r="L13" s="54" t="s">
        <v>37</v>
      </c>
      <c r="M13" s="60">
        <v>26466</v>
      </c>
      <c r="N13" s="58">
        <v>4687</v>
      </c>
      <c r="O13" s="58">
        <v>21779</v>
      </c>
      <c r="P13" s="45"/>
      <c r="Q13" s="49"/>
      <c r="R13" s="49"/>
      <c r="S13" s="49" t="s">
        <v>60</v>
      </c>
    </row>
    <row r="14" spans="1:19" s="20" customFormat="1" ht="22.5" customHeight="1" x14ac:dyDescent="0.25">
      <c r="A14" s="47"/>
      <c r="B14" s="49" t="s">
        <v>61</v>
      </c>
      <c r="C14" s="59"/>
      <c r="D14" s="59"/>
      <c r="E14" s="59"/>
      <c r="F14" s="51" t="s">
        <v>62</v>
      </c>
      <c r="G14" s="51" t="s">
        <v>63</v>
      </c>
      <c r="H14" s="51" t="s">
        <v>63</v>
      </c>
      <c r="I14" s="51" t="s">
        <v>63</v>
      </c>
      <c r="J14" s="52" t="s">
        <v>63</v>
      </c>
      <c r="K14" s="51" t="s">
        <v>62</v>
      </c>
      <c r="L14" s="54" t="s">
        <v>63</v>
      </c>
      <c r="M14" s="61" t="s">
        <v>64</v>
      </c>
      <c r="N14" s="62" t="s">
        <v>64</v>
      </c>
      <c r="O14" s="62" t="s">
        <v>64</v>
      </c>
      <c r="P14" s="45"/>
      <c r="Q14" s="49"/>
      <c r="R14" s="49" t="s">
        <v>65</v>
      </c>
      <c r="S14" s="31"/>
    </row>
    <row r="15" spans="1:19" s="20" customFormat="1" ht="22.5" customHeight="1" x14ac:dyDescent="0.25">
      <c r="A15" s="47"/>
      <c r="B15" s="49" t="s">
        <v>66</v>
      </c>
      <c r="C15" s="49"/>
      <c r="D15" s="49"/>
      <c r="E15" s="49"/>
      <c r="F15" s="51" t="s">
        <v>62</v>
      </c>
      <c r="G15" s="51" t="s">
        <v>63</v>
      </c>
      <c r="H15" s="51" t="s">
        <v>63</v>
      </c>
      <c r="I15" s="51" t="s">
        <v>63</v>
      </c>
      <c r="J15" s="52" t="s">
        <v>63</v>
      </c>
      <c r="K15" s="51" t="s">
        <v>62</v>
      </c>
      <c r="L15" s="54" t="s">
        <v>63</v>
      </c>
      <c r="M15" s="61" t="s">
        <v>64</v>
      </c>
      <c r="N15" s="62" t="s">
        <v>64</v>
      </c>
      <c r="O15" s="62" t="s">
        <v>64</v>
      </c>
      <c r="P15" s="45"/>
      <c r="Q15" s="49"/>
      <c r="R15" s="49" t="s">
        <v>67</v>
      </c>
      <c r="S15" s="49"/>
    </row>
    <row r="16" spans="1:19" s="20" customFormat="1" ht="22.5" customHeight="1" x14ac:dyDescent="0.25">
      <c r="A16" s="47"/>
      <c r="B16" s="49" t="s">
        <v>68</v>
      </c>
      <c r="C16" s="59"/>
      <c r="D16" s="59"/>
      <c r="E16" s="59"/>
      <c r="F16" s="51">
        <v>2</v>
      </c>
      <c r="G16" s="51" t="s">
        <v>69</v>
      </c>
      <c r="H16" s="51">
        <v>17</v>
      </c>
      <c r="I16" s="51" t="s">
        <v>63</v>
      </c>
      <c r="J16" s="52">
        <v>4</v>
      </c>
      <c r="K16" s="51">
        <v>27</v>
      </c>
      <c r="L16" s="54" t="s">
        <v>63</v>
      </c>
      <c r="M16" s="60">
        <v>30723</v>
      </c>
      <c r="N16" s="58">
        <v>7324</v>
      </c>
      <c r="O16" s="58">
        <v>23399</v>
      </c>
      <c r="P16" s="45"/>
      <c r="Q16" s="49"/>
      <c r="R16" s="49" t="s">
        <v>70</v>
      </c>
      <c r="S16" s="49"/>
    </row>
    <row r="17" spans="1:19" s="20" customFormat="1" ht="22.5" customHeight="1" x14ac:dyDescent="0.25">
      <c r="A17" s="63" t="s">
        <v>71</v>
      </c>
      <c r="B17" s="39"/>
      <c r="C17" s="64"/>
      <c r="D17" s="64"/>
      <c r="E17" s="64"/>
      <c r="F17" s="65">
        <f>F18</f>
        <v>1</v>
      </c>
      <c r="G17" s="66">
        <f t="shared" ref="G17:O17" si="2">G18</f>
        <v>187</v>
      </c>
      <c r="H17" s="66">
        <f t="shared" si="2"/>
        <v>22</v>
      </c>
      <c r="I17" s="66">
        <f t="shared" si="2"/>
        <v>2</v>
      </c>
      <c r="J17" s="67">
        <f t="shared" si="2"/>
        <v>12</v>
      </c>
      <c r="K17" s="66">
        <f t="shared" si="2"/>
        <v>121</v>
      </c>
      <c r="L17" s="42" t="str">
        <f t="shared" si="2"/>
        <v xml:space="preserve">     -</v>
      </c>
      <c r="M17" s="68">
        <f>M18</f>
        <v>15756</v>
      </c>
      <c r="N17" s="44">
        <f>N18</f>
        <v>5227</v>
      </c>
      <c r="O17" s="44">
        <f t="shared" si="2"/>
        <v>10529</v>
      </c>
      <c r="P17" s="45"/>
      <c r="Q17" s="39" t="s">
        <v>72</v>
      </c>
      <c r="R17" s="39"/>
      <c r="S17" s="69"/>
    </row>
    <row r="18" spans="1:19" s="20" customFormat="1" ht="22.5" customHeight="1" x14ac:dyDescent="0.25">
      <c r="B18" s="49" t="s">
        <v>39</v>
      </c>
      <c r="C18" s="49"/>
      <c r="D18" s="49"/>
      <c r="E18" s="49"/>
      <c r="F18" s="50">
        <f>SUM(F19:F20)</f>
        <v>1</v>
      </c>
      <c r="G18" s="51">
        <f t="shared" ref="G18:K18" si="3">SUM(G19:G20)</f>
        <v>187</v>
      </c>
      <c r="H18" s="51">
        <f t="shared" si="3"/>
        <v>22</v>
      </c>
      <c r="I18" s="51">
        <f t="shared" si="3"/>
        <v>2</v>
      </c>
      <c r="J18" s="52">
        <f t="shared" si="3"/>
        <v>12</v>
      </c>
      <c r="K18" s="51">
        <f t="shared" si="3"/>
        <v>121</v>
      </c>
      <c r="L18" s="54" t="s">
        <v>63</v>
      </c>
      <c r="M18" s="60">
        <v>15756</v>
      </c>
      <c r="N18" s="56">
        <v>5227</v>
      </c>
      <c r="O18" s="56">
        <v>10529</v>
      </c>
      <c r="P18" s="45"/>
      <c r="Q18" s="49"/>
      <c r="R18" s="49" t="s">
        <v>45</v>
      </c>
      <c r="S18" s="49"/>
    </row>
    <row r="19" spans="1:19" s="20" customFormat="1" ht="22.5" customHeight="1" x14ac:dyDescent="0.25">
      <c r="B19" s="49"/>
      <c r="C19" s="49" t="s">
        <v>46</v>
      </c>
      <c r="D19" s="49"/>
      <c r="E19" s="49"/>
      <c r="F19" s="51">
        <v>1</v>
      </c>
      <c r="G19" s="51">
        <v>187</v>
      </c>
      <c r="H19" s="51">
        <v>22</v>
      </c>
      <c r="I19" s="51">
        <v>2</v>
      </c>
      <c r="J19" s="52">
        <v>12</v>
      </c>
      <c r="K19" s="51">
        <v>121</v>
      </c>
      <c r="L19" s="54" t="s">
        <v>63</v>
      </c>
      <c r="M19" s="60">
        <v>15756</v>
      </c>
      <c r="N19" s="58">
        <v>5227</v>
      </c>
      <c r="O19" s="58">
        <v>10529</v>
      </c>
      <c r="P19" s="45"/>
      <c r="Q19" s="49"/>
      <c r="R19" s="49"/>
      <c r="S19" s="49" t="s">
        <v>53</v>
      </c>
    </row>
    <row r="20" spans="1:19" s="20" customFormat="1" ht="22.5" customHeight="1" x14ac:dyDescent="0.25">
      <c r="B20" s="49"/>
      <c r="C20" s="49" t="s">
        <v>54</v>
      </c>
      <c r="D20" s="49"/>
      <c r="E20" s="49"/>
      <c r="F20" s="51" t="s">
        <v>62</v>
      </c>
      <c r="G20" s="51" t="s">
        <v>63</v>
      </c>
      <c r="H20" s="51" t="s">
        <v>63</v>
      </c>
      <c r="I20" s="51" t="s">
        <v>63</v>
      </c>
      <c r="J20" s="52" t="s">
        <v>63</v>
      </c>
      <c r="K20" s="51" t="s">
        <v>62</v>
      </c>
      <c r="L20" s="54" t="s">
        <v>63</v>
      </c>
      <c r="M20" s="61" t="s">
        <v>64</v>
      </c>
      <c r="N20" s="62" t="s">
        <v>64</v>
      </c>
      <c r="O20" s="62" t="s">
        <v>64</v>
      </c>
      <c r="P20" s="45"/>
      <c r="Q20" s="49"/>
      <c r="R20" s="49"/>
      <c r="S20" s="49" t="s">
        <v>60</v>
      </c>
    </row>
    <row r="21" spans="1:19" s="20" customFormat="1" ht="22.5" customHeight="1" x14ac:dyDescent="0.25">
      <c r="A21" s="47"/>
      <c r="B21" s="49" t="s">
        <v>61</v>
      </c>
      <c r="C21" s="59"/>
      <c r="D21" s="59"/>
      <c r="E21" s="59"/>
      <c r="F21" s="51" t="s">
        <v>62</v>
      </c>
      <c r="G21" s="51" t="s">
        <v>63</v>
      </c>
      <c r="H21" s="51" t="s">
        <v>63</v>
      </c>
      <c r="I21" s="51" t="s">
        <v>63</v>
      </c>
      <c r="J21" s="52" t="s">
        <v>63</v>
      </c>
      <c r="K21" s="51" t="s">
        <v>62</v>
      </c>
      <c r="L21" s="54" t="s">
        <v>63</v>
      </c>
      <c r="M21" s="61" t="s">
        <v>64</v>
      </c>
      <c r="N21" s="62" t="s">
        <v>64</v>
      </c>
      <c r="O21" s="62" t="s">
        <v>64</v>
      </c>
      <c r="P21" s="45"/>
      <c r="Q21" s="49"/>
      <c r="R21" s="49" t="s">
        <v>65</v>
      </c>
      <c r="S21" s="49"/>
    </row>
    <row r="22" spans="1:19" s="20" customFormat="1" ht="22.5" customHeight="1" x14ac:dyDescent="0.25">
      <c r="A22" s="47"/>
      <c r="B22" s="49" t="s">
        <v>66</v>
      </c>
      <c r="C22" s="49"/>
      <c r="D22" s="49"/>
      <c r="E22" s="49"/>
      <c r="F22" s="51" t="s">
        <v>62</v>
      </c>
      <c r="G22" s="51" t="s">
        <v>63</v>
      </c>
      <c r="H22" s="51" t="s">
        <v>63</v>
      </c>
      <c r="I22" s="51" t="s">
        <v>63</v>
      </c>
      <c r="J22" s="52" t="s">
        <v>63</v>
      </c>
      <c r="K22" s="51" t="s">
        <v>62</v>
      </c>
      <c r="L22" s="54" t="s">
        <v>63</v>
      </c>
      <c r="M22" s="61" t="s">
        <v>64</v>
      </c>
      <c r="N22" s="62" t="s">
        <v>64</v>
      </c>
      <c r="O22" s="62" t="s">
        <v>64</v>
      </c>
      <c r="P22" s="45"/>
      <c r="Q22" s="49"/>
      <c r="R22" s="49" t="s">
        <v>67</v>
      </c>
      <c r="S22" s="49"/>
    </row>
    <row r="23" spans="1:19" s="20" customFormat="1" ht="22.5" customHeight="1" x14ac:dyDescent="0.25">
      <c r="B23" s="49" t="s">
        <v>68</v>
      </c>
      <c r="C23" s="49"/>
      <c r="D23" s="49"/>
      <c r="E23" s="49"/>
      <c r="F23" s="51" t="s">
        <v>62</v>
      </c>
      <c r="G23" s="51" t="s">
        <v>63</v>
      </c>
      <c r="H23" s="51" t="s">
        <v>63</v>
      </c>
      <c r="I23" s="51" t="s">
        <v>63</v>
      </c>
      <c r="J23" s="52" t="s">
        <v>63</v>
      </c>
      <c r="K23" s="51" t="s">
        <v>62</v>
      </c>
      <c r="L23" s="54" t="s">
        <v>63</v>
      </c>
      <c r="M23" s="61" t="s">
        <v>64</v>
      </c>
      <c r="N23" s="62" t="s">
        <v>64</v>
      </c>
      <c r="O23" s="62" t="s">
        <v>64</v>
      </c>
      <c r="P23" s="45"/>
      <c r="Q23" s="49"/>
      <c r="R23" s="49" t="s">
        <v>70</v>
      </c>
      <c r="S23" s="49"/>
    </row>
    <row r="24" spans="1:19" s="20" customFormat="1" ht="3" customHeight="1" x14ac:dyDescent="0.25">
      <c r="A24" s="70"/>
      <c r="B24" s="71"/>
      <c r="C24" s="70"/>
      <c r="D24" s="70"/>
      <c r="E24" s="72"/>
      <c r="F24" s="73"/>
      <c r="G24" s="73"/>
      <c r="H24" s="73"/>
      <c r="I24" s="73"/>
      <c r="J24" s="74"/>
      <c r="K24" s="73"/>
      <c r="L24" s="75"/>
      <c r="M24" s="72"/>
      <c r="N24" s="76"/>
      <c r="O24" s="76"/>
      <c r="P24" s="77"/>
      <c r="Q24" s="78"/>
      <c r="R24" s="78"/>
      <c r="S24" s="78"/>
    </row>
    <row r="25" spans="1:19" s="20" customFormat="1" ht="3" customHeight="1" x14ac:dyDescent="0.25">
      <c r="B25" s="79"/>
      <c r="E25" s="49"/>
      <c r="F25" s="80"/>
      <c r="G25" s="80"/>
      <c r="H25" s="80"/>
      <c r="I25" s="80"/>
      <c r="J25" s="80"/>
      <c r="K25" s="80"/>
      <c r="L25" s="80"/>
      <c r="M25" s="49"/>
      <c r="N25" s="49"/>
      <c r="O25" s="49"/>
      <c r="P25" s="49"/>
      <c r="Q25" s="49"/>
      <c r="R25" s="49"/>
      <c r="S25" s="49"/>
    </row>
    <row r="26" spans="1:19" s="20" customFormat="1" ht="19.5" customHeight="1" x14ac:dyDescent="0.25">
      <c r="B26" s="79"/>
      <c r="C26" s="49" t="s">
        <v>73</v>
      </c>
      <c r="D26" s="49"/>
      <c r="E26" s="49"/>
      <c r="F26" s="80"/>
      <c r="G26" s="80"/>
      <c r="H26" s="80"/>
      <c r="I26" s="80"/>
      <c r="J26" s="80"/>
      <c r="K26" s="80"/>
      <c r="L26" s="80" t="s">
        <v>74</v>
      </c>
      <c r="M26" s="49"/>
      <c r="N26" s="49"/>
      <c r="P26" s="49"/>
      <c r="Q26" s="49"/>
      <c r="R26" s="49"/>
      <c r="S26" s="49"/>
    </row>
    <row r="27" spans="1:19" s="20" customFormat="1" ht="19.5" customHeight="1" x14ac:dyDescent="0.25">
      <c r="A27" s="47"/>
      <c r="B27" s="47"/>
      <c r="C27" s="47"/>
      <c r="D27" s="47"/>
      <c r="E27" s="47"/>
      <c r="F27" s="81"/>
      <c r="G27" s="81"/>
      <c r="H27" s="81"/>
      <c r="I27" s="81"/>
      <c r="J27" s="81"/>
      <c r="K27" s="81"/>
      <c r="L27" s="81"/>
      <c r="M27" s="47"/>
      <c r="N27" s="47"/>
      <c r="O27" s="47"/>
      <c r="P27" s="47"/>
      <c r="Q27" s="47"/>
      <c r="R27" s="47"/>
      <c r="S27" s="47"/>
    </row>
    <row r="28" spans="1:19" ht="13.5" customHeight="1" x14ac:dyDescent="0.3"/>
  </sheetData>
  <mergeCells count="5">
    <mergeCell ref="A4:E8"/>
    <mergeCell ref="M4:O4"/>
    <mergeCell ref="P4:S8"/>
    <mergeCell ref="M5:O5"/>
    <mergeCell ref="B11:C11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2021-07-29T06:31:18Z</dcterms:created>
  <dcterms:modified xsi:type="dcterms:W3CDTF">2021-07-29T06:31:27Z</dcterms:modified>
</cp:coreProperties>
</file>