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11.ตาราง 11\"/>
    </mc:Choice>
  </mc:AlternateContent>
  <bookViews>
    <workbookView xWindow="-120" yWindow="-120" windowWidth="21840" windowHeight="13140" tabRatio="846"/>
  </bookViews>
  <sheets>
    <sheet name="T-11.4" sheetId="35" r:id="rId1"/>
  </sheets>
  <definedNames>
    <definedName name="_xlnm.Print_Area" localSheetId="0">'T-11.4'!$A$1:$P$25</definedName>
  </definedNames>
  <calcPr calcId="162913"/>
</workbook>
</file>

<file path=xl/calcChain.xml><?xml version="1.0" encoding="utf-8"?>
<calcChain xmlns="http://schemas.openxmlformats.org/spreadsheetml/2006/main">
  <c r="K10" i="35" l="1"/>
  <c r="L12" i="35"/>
  <c r="L16" i="35"/>
  <c r="L17" i="35"/>
  <c r="L11" i="35"/>
  <c r="K12" i="35"/>
  <c r="K13" i="35"/>
  <c r="K14" i="35"/>
  <c r="K15" i="35"/>
  <c r="K16" i="35"/>
  <c r="K17" i="35"/>
  <c r="K18" i="35"/>
  <c r="K19" i="35"/>
  <c r="K20" i="35"/>
  <c r="K21" i="35"/>
  <c r="K22" i="35"/>
  <c r="K11" i="35"/>
  <c r="F10" i="35"/>
  <c r="G10" i="35"/>
  <c r="H10" i="35"/>
  <c r="I10" i="35"/>
  <c r="J10" i="35"/>
  <c r="E10" i="35"/>
  <c r="L10" i="35" l="1"/>
</calcChain>
</file>

<file path=xl/sharedStrings.xml><?xml version="1.0" encoding="utf-8"?>
<sst xmlns="http://schemas.openxmlformats.org/spreadsheetml/2006/main" count="95" uniqueCount="49">
  <si>
    <t>ตาราง</t>
  </si>
  <si>
    <t>Total</t>
  </si>
  <si>
    <t>Planted area (rai)</t>
  </si>
  <si>
    <t>ข้าวเจ้า</t>
  </si>
  <si>
    <t>Non-</t>
  </si>
  <si>
    <t>ข้าวเหนียว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</si>
  <si>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</si>
  <si>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</si>
  <si>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</si>
  <si>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</si>
  <si>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</si>
  <si>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</si>
  <si>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</si>
  <si>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อำเภอ</t>
  </si>
  <si>
    <t>District</t>
  </si>
  <si>
    <t>Table</t>
  </si>
  <si>
    <t>Production (ton)</t>
  </si>
  <si>
    <t>glutinous rice</t>
  </si>
  <si>
    <t>Glutinous rice</t>
  </si>
  <si>
    <t xml:space="preserve">            ที่มา:   </t>
  </si>
  <si>
    <t>อำเภอเมืองพิจิตร</t>
  </si>
  <si>
    <t>-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</si>
  <si>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</si>
  <si>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</si>
  <si>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</si>
  <si>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</si>
  <si>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</si>
  <si>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</si>
  <si>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</si>
  <si>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</si>
  <si>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</si>
  <si>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</si>
  <si>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</si>
  <si>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</si>
  <si>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</si>
  <si>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</si>
  <si>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</si>
  <si>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</si>
  <si>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</si>
  <si>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</si>
  <si>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</si>
  <si>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</si>
  <si>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</si>
  <si>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</si>
  <si>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</si>
  <si>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>สำนักงานเกษตรจังหวัดพิจิตร</t>
  </si>
  <si>
    <t>Source:  Phichit Provincial Agricaltural Extension Office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</si>
  <si>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2562/2563</t>
  </si>
  <si>
    <t>Planted Area of Second Rice, Harvested Area, Production and Yield per Rai by Type of Rice and District: Crop Year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</si>
</sst>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87" fontId="4" fillId="0" borderId="0" xfId="0" applyNumberFormat="1" applyFont="1" applyAlignment="1">
      <alignment horizontal="center"/>
    </xf>
    <xf numFmtId="0" fontId="9" fillId="0" borderId="9" xfId="0" applyFont="1" applyBorder="1"/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/>
    <xf numFmtId="0" fontId="9" fillId="0" borderId="7" xfId="0" applyFont="1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1" xfId="0" applyFont="1" applyBorder="1"/>
    <xf numFmtId="0" fontId="9" fillId="0" borderId="3" xfId="0" applyFont="1" applyBorder="1"/>
    <xf numFmtId="0" fontId="9" fillId="0" borderId="1" xfId="0" applyFont="1" applyBorder="1" applyAlignment="1">
      <alignment vertic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indent="1"/>
    </xf>
    <xf numFmtId="3" fontId="9" fillId="0" borderId="2" xfId="0" applyNumberFormat="1" applyFont="1" applyBorder="1" applyAlignment="1">
      <alignment horizontal="center"/>
    </xf>
    <xf numFmtId="0" fontId="9" fillId="0" borderId="0" xfId="1" applyFont="1" applyAlignment="1">
      <alignment horizontal="left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indent="3"/>
    </xf>
    <xf numFmtId="3" fontId="9" fillId="0" borderId="1" xfId="0" applyNumberFormat="1" applyFont="1" applyBorder="1" applyAlignment="1">
      <alignment horizontal="right" indent="3"/>
    </xf>
    <xf numFmtId="1" fontId="5" fillId="0" borderId="1" xfId="0" applyNumberFormat="1" applyFont="1" applyBorder="1" applyAlignment="1">
      <alignment horizontal="right" vertical="center" indent="3"/>
    </xf>
    <xf numFmtId="1" fontId="9" fillId="0" borderId="1" xfId="0" applyNumberFormat="1" applyFont="1" applyBorder="1" applyAlignment="1">
      <alignment horizontal="right" indent="3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Normal 2" xfId="1"/>
    <cellStyle name="Normal 2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74087</xdr:colOff>
      <xdr:row>0</xdr:row>
      <xdr:rowOff>9</xdr:rowOff>
    </xdr:from>
    <xdr:to>
      <xdr:col>15</xdr:col>
      <xdr:colOff>340787</xdr:colOff>
      <xdr:row>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9903887" y="9"/>
          <a:ext cx="542925" cy="628641"/>
          <a:chOff x="9925050" y="1885951"/>
          <a:chExt cx="457200" cy="618315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 rot="5400000">
            <a:off x="9903889" y="2049718"/>
            <a:ext cx="47570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8"/>
  <sheetViews>
    <sheetView showGridLines="0" tabSelected="1" zoomScaleNormal="100" workbookViewId="0">
      <selection activeCell="H7" sqref="H7"/>
    </sheetView>
  </sheetViews>
  <sheetFormatPr defaultColWidth="9.09765625" defaultRowHeight="21.75"/>
  <cols>
    <col min="1" max="1" width="1" style="14" customWidth="1"/>
    <col min="2" max="2" width="5.69921875" style="14" customWidth="1"/>
    <col min="3" max="3" width="4.296875" style="14" customWidth="1"/>
    <col min="4" max="4" width="8.3984375" style="14" customWidth="1"/>
    <col min="5" max="12" width="7.8984375" style="14" customWidth="1"/>
    <col min="13" max="13" width="1.296875" style="14" customWidth="1"/>
    <col min="14" max="14" width="19.296875" style="14" customWidth="1"/>
    <col min="15" max="15" width="2.8984375" style="5" customWidth="1"/>
    <col min="16" max="16" width="5.69921875" style="5" customWidth="1"/>
    <col min="17" max="16384" width="9.09765625" style="5"/>
  </cols>
  <sheetData>
    <row r="1" spans="1:14" s="2" customFormat="1">
      <c r="A1" s="1"/>
      <c r="B1" s="1" t="s">
        <v>0</v>
      </c>
      <c r="C1" s="17">
        <v>11.4</v>
      </c>
      <c r="D1" s="1" t="s">
        <v>47</v>
      </c>
      <c r="E1" s="1"/>
      <c r="F1" s="1"/>
      <c r="G1" s="1"/>
      <c r="H1" s="1"/>
      <c r="I1" s="1"/>
      <c r="J1" s="1"/>
      <c r="K1" s="1"/>
      <c r="L1" s="14"/>
      <c r="M1" s="14"/>
      <c r="N1" s="14"/>
    </row>
    <row r="2" spans="1:14" s="4" customFormat="1">
      <c r="A2" s="3"/>
      <c r="B2" s="1" t="s">
        <v>15</v>
      </c>
      <c r="C2" s="17">
        <v>11.4</v>
      </c>
      <c r="D2" s="1" t="s">
        <v>48</v>
      </c>
      <c r="E2" s="3"/>
      <c r="F2" s="3"/>
      <c r="G2" s="3"/>
      <c r="H2" s="3"/>
      <c r="I2" s="3"/>
      <c r="J2" s="3"/>
      <c r="K2" s="3"/>
      <c r="L2" s="15"/>
      <c r="M2" s="15"/>
      <c r="N2" s="15"/>
    </row>
    <row r="3" spans="1:1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s="6" customFormat="1" ht="19.5" customHeight="1">
      <c r="A4" s="18"/>
      <c r="B4" s="18"/>
      <c r="C4" s="18"/>
      <c r="D4" s="18"/>
      <c r="E4" s="40" t="s">
        <v>11</v>
      </c>
      <c r="F4" s="51"/>
      <c r="G4" s="40" t="s">
        <v>6</v>
      </c>
      <c r="H4" s="51"/>
      <c r="I4" s="40" t="s">
        <v>8</v>
      </c>
      <c r="J4" s="51"/>
      <c r="K4" s="40" t="s">
        <v>9</v>
      </c>
      <c r="L4" s="41"/>
      <c r="M4" s="24"/>
      <c r="N4" s="18"/>
    </row>
    <row r="5" spans="1:14" s="6" customFormat="1" ht="19.5" customHeight="1">
      <c r="A5" s="16"/>
      <c r="B5" s="16"/>
      <c r="C5" s="16"/>
      <c r="D5" s="16"/>
      <c r="E5" s="44" t="s">
        <v>2</v>
      </c>
      <c r="F5" s="45"/>
      <c r="G5" s="44" t="s">
        <v>7</v>
      </c>
      <c r="H5" s="45"/>
      <c r="I5" s="44" t="s">
        <v>16</v>
      </c>
      <c r="J5" s="45"/>
      <c r="K5" s="44" t="s">
        <v>10</v>
      </c>
      <c r="L5" s="48"/>
      <c r="M5" s="25"/>
      <c r="N5" s="16"/>
    </row>
    <row r="6" spans="1:14" s="6" customFormat="1" ht="19.5" customHeight="1">
      <c r="A6" s="47" t="s">
        <v>13</v>
      </c>
      <c r="B6" s="47"/>
      <c r="C6" s="47"/>
      <c r="D6" s="50"/>
      <c r="E6" s="19" t="s">
        <v>3</v>
      </c>
      <c r="F6" s="15"/>
      <c r="G6" s="19" t="s">
        <v>3</v>
      </c>
      <c r="H6" s="15"/>
      <c r="I6" s="19" t="s">
        <v>3</v>
      </c>
      <c r="J6" s="15"/>
      <c r="K6" s="19" t="s">
        <v>3</v>
      </c>
      <c r="L6" s="15"/>
      <c r="M6" s="46" t="s">
        <v>14</v>
      </c>
      <c r="N6" s="47"/>
    </row>
    <row r="7" spans="1:14" s="6" customFormat="1" ht="19.5" customHeight="1">
      <c r="A7" s="16"/>
      <c r="B7" s="16"/>
      <c r="C7" s="16"/>
      <c r="D7" s="16"/>
      <c r="E7" s="19" t="s">
        <v>4</v>
      </c>
      <c r="F7" s="20" t="s">
        <v>5</v>
      </c>
      <c r="G7" s="19" t="s">
        <v>4</v>
      </c>
      <c r="H7" s="20" t="s">
        <v>5</v>
      </c>
      <c r="I7" s="19" t="s">
        <v>4</v>
      </c>
      <c r="J7" s="20" t="s">
        <v>5</v>
      </c>
      <c r="K7" s="19" t="s">
        <v>4</v>
      </c>
      <c r="L7" s="20" t="s">
        <v>5</v>
      </c>
      <c r="M7" s="25"/>
      <c r="N7" s="16"/>
    </row>
    <row r="8" spans="1:14" s="6" customFormat="1" ht="19.5" customHeight="1">
      <c r="A8" s="21"/>
      <c r="B8" s="21"/>
      <c r="C8" s="21"/>
      <c r="D8" s="21"/>
      <c r="E8" s="22" t="s">
        <v>17</v>
      </c>
      <c r="F8" s="28" t="s">
        <v>18</v>
      </c>
      <c r="G8" s="22" t="s">
        <v>17</v>
      </c>
      <c r="H8" s="28" t="s">
        <v>18</v>
      </c>
      <c r="I8" s="22" t="s">
        <v>17</v>
      </c>
      <c r="J8" s="28" t="s">
        <v>18</v>
      </c>
      <c r="K8" s="22" t="s">
        <v>17</v>
      </c>
      <c r="L8" s="28" t="s">
        <v>18</v>
      </c>
      <c r="M8" s="23"/>
      <c r="N8" s="21"/>
    </row>
    <row r="9" spans="1:14" s="6" customFormat="1" ht="6.75" customHeight="1">
      <c r="A9" s="16"/>
      <c r="B9" s="16"/>
      <c r="C9" s="16"/>
      <c r="D9" s="16"/>
      <c r="E9" s="19"/>
      <c r="F9" s="19"/>
      <c r="G9" s="19"/>
      <c r="H9" s="19"/>
      <c r="I9" s="19"/>
      <c r="J9" s="19"/>
      <c r="K9" s="19"/>
      <c r="L9" s="19"/>
      <c r="M9" s="25"/>
      <c r="N9" s="16"/>
    </row>
    <row r="10" spans="1:14" s="7" customFormat="1" ht="27" customHeight="1">
      <c r="A10" s="43" t="s">
        <v>12</v>
      </c>
      <c r="B10" s="43"/>
      <c r="C10" s="43"/>
      <c r="D10" s="49"/>
      <c r="E10" s="34">
        <f>SUM(E11:E22)</f>
        <v>440873</v>
      </c>
      <c r="F10" s="36">
        <f t="shared" ref="F10:J10" si="0">SUM(F11:F22)</f>
        <v>156</v>
      </c>
      <c r="G10" s="34">
        <f t="shared" si="0"/>
        <v>440873</v>
      </c>
      <c r="H10" s="36">
        <f t="shared" si="0"/>
        <v>156</v>
      </c>
      <c r="I10" s="34">
        <f t="shared" si="0"/>
        <v>314775</v>
      </c>
      <c r="J10" s="38">
        <f t="shared" si="0"/>
        <v>123</v>
      </c>
      <c r="K10" s="35">
        <f>I10*1000/G10</f>
        <v>713.98112381570206</v>
      </c>
      <c r="L10" s="36">
        <f>J10*1000/H10</f>
        <v>788.46153846153845</v>
      </c>
      <c r="M10" s="42" t="s">
        <v>1</v>
      </c>
      <c r="N10" s="43"/>
    </row>
    <row r="11" spans="1:14" s="14" customFormat="1" ht="21.95" customHeight="1">
      <c r="A11" s="26" t="s">
        <v>20</v>
      </c>
      <c r="B11" s="15"/>
      <c r="C11" s="15"/>
      <c r="D11" s="26"/>
      <c r="E11" s="31">
        <v>56969</v>
      </c>
      <c r="F11" s="37">
        <v>29</v>
      </c>
      <c r="G11" s="31">
        <v>56969</v>
      </c>
      <c r="H11" s="37">
        <v>29</v>
      </c>
      <c r="I11" s="31">
        <v>40676</v>
      </c>
      <c r="J11" s="39">
        <v>23</v>
      </c>
      <c r="K11" s="32">
        <f>I11*1000/G11</f>
        <v>714.0023521564359</v>
      </c>
      <c r="L11" s="37">
        <f>J11*1000/H11</f>
        <v>793.10344827586209</v>
      </c>
      <c r="M11" s="27"/>
      <c r="N11" s="33" t="s">
        <v>22</v>
      </c>
    </row>
    <row r="12" spans="1:14" s="14" customFormat="1" ht="21.95" customHeight="1">
      <c r="A12" s="26" t="s">
        <v>23</v>
      </c>
      <c r="B12" s="15"/>
      <c r="C12" s="15"/>
      <c r="D12" s="26"/>
      <c r="E12" s="31">
        <v>7036</v>
      </c>
      <c r="F12" s="37">
        <v>72</v>
      </c>
      <c r="G12" s="31">
        <v>7036</v>
      </c>
      <c r="H12" s="37">
        <v>72</v>
      </c>
      <c r="I12" s="31">
        <v>5024</v>
      </c>
      <c r="J12" s="39">
        <v>57</v>
      </c>
      <c r="K12" s="32">
        <f t="shared" ref="K12:K22" si="1">I12*1000/G12</f>
        <v>714.04206935758953</v>
      </c>
      <c r="L12" s="37">
        <f t="shared" ref="L12:L17" si="2">J12*1000/H12</f>
        <v>791.66666666666663</v>
      </c>
      <c r="M12" s="27"/>
      <c r="N12" s="33" t="s">
        <v>24</v>
      </c>
    </row>
    <row r="13" spans="1:14" s="14" customFormat="1" ht="21.95" customHeight="1">
      <c r="A13" s="26" t="s">
        <v>25</v>
      </c>
      <c r="B13" s="15"/>
      <c r="C13" s="15"/>
      <c r="D13" s="26"/>
      <c r="E13" s="31">
        <v>67004</v>
      </c>
      <c r="F13" s="37" t="s">
        <v>21</v>
      </c>
      <c r="G13" s="31">
        <v>67004</v>
      </c>
      <c r="H13" s="37" t="s">
        <v>21</v>
      </c>
      <c r="I13" s="31">
        <v>47841</v>
      </c>
      <c r="J13" s="37" t="s">
        <v>21</v>
      </c>
      <c r="K13" s="32">
        <f t="shared" si="1"/>
        <v>714.00214912542538</v>
      </c>
      <c r="L13" s="37" t="s">
        <v>21</v>
      </c>
      <c r="M13" s="27"/>
      <c r="N13" s="33" t="s">
        <v>26</v>
      </c>
    </row>
    <row r="14" spans="1:14" s="14" customFormat="1" ht="21.95" customHeight="1">
      <c r="A14" s="26" t="s">
        <v>27</v>
      </c>
      <c r="B14" s="15"/>
      <c r="C14" s="15"/>
      <c r="D14" s="26"/>
      <c r="E14" s="31">
        <v>16689</v>
      </c>
      <c r="F14" s="37" t="s">
        <v>21</v>
      </c>
      <c r="G14" s="31">
        <v>16689</v>
      </c>
      <c r="H14" s="37" t="s">
        <v>21</v>
      </c>
      <c r="I14" s="31">
        <v>11916</v>
      </c>
      <c r="J14" s="37" t="s">
        <v>21</v>
      </c>
      <c r="K14" s="32">
        <f t="shared" si="1"/>
        <v>714.00323566420991</v>
      </c>
      <c r="L14" s="37" t="s">
        <v>21</v>
      </c>
      <c r="M14" s="30"/>
      <c r="N14" s="33" t="s">
        <v>28</v>
      </c>
    </row>
    <row r="15" spans="1:14" s="14" customFormat="1" ht="21.95" customHeight="1">
      <c r="A15" s="26" t="s">
        <v>29</v>
      </c>
      <c r="B15" s="15"/>
      <c r="C15" s="15"/>
      <c r="D15" s="26"/>
      <c r="E15" s="31">
        <v>27367</v>
      </c>
      <c r="F15" s="37" t="s">
        <v>21</v>
      </c>
      <c r="G15" s="31">
        <v>27367</v>
      </c>
      <c r="H15" s="37" t="s">
        <v>21</v>
      </c>
      <c r="I15" s="31">
        <v>19540</v>
      </c>
      <c r="J15" s="37" t="s">
        <v>21</v>
      </c>
      <c r="K15" s="32">
        <f t="shared" si="1"/>
        <v>713.99861146636465</v>
      </c>
      <c r="L15" s="37" t="s">
        <v>21</v>
      </c>
      <c r="M15" s="30"/>
      <c r="N15" s="33" t="s">
        <v>30</v>
      </c>
    </row>
    <row r="16" spans="1:14" s="14" customFormat="1" ht="21.95" customHeight="1">
      <c r="A16" s="26" t="s">
        <v>31</v>
      </c>
      <c r="B16" s="15"/>
      <c r="C16" s="15"/>
      <c r="D16" s="26"/>
      <c r="E16" s="31">
        <v>120484</v>
      </c>
      <c r="F16" s="37">
        <v>23</v>
      </c>
      <c r="G16" s="31">
        <v>120484</v>
      </c>
      <c r="H16" s="37">
        <v>23</v>
      </c>
      <c r="I16" s="31">
        <v>86026</v>
      </c>
      <c r="J16" s="39">
        <v>18</v>
      </c>
      <c r="K16" s="32">
        <f t="shared" si="1"/>
        <v>714.00351913947077</v>
      </c>
      <c r="L16" s="37">
        <f t="shared" si="2"/>
        <v>782.60869565217388</v>
      </c>
      <c r="M16" s="30"/>
      <c r="N16" s="33" t="s">
        <v>32</v>
      </c>
    </row>
    <row r="17" spans="1:14" s="14" customFormat="1" ht="21.95" customHeight="1">
      <c r="A17" s="26" t="s">
        <v>33</v>
      </c>
      <c r="B17" s="15"/>
      <c r="C17" s="15"/>
      <c r="D17" s="26"/>
      <c r="E17" s="31">
        <v>58035</v>
      </c>
      <c r="F17" s="37">
        <v>32</v>
      </c>
      <c r="G17" s="31">
        <v>58035</v>
      </c>
      <c r="H17" s="37">
        <v>32</v>
      </c>
      <c r="I17" s="31">
        <v>41437</v>
      </c>
      <c r="J17" s="39">
        <v>25</v>
      </c>
      <c r="K17" s="32">
        <f t="shared" si="1"/>
        <v>714.00017230981302</v>
      </c>
      <c r="L17" s="37">
        <f t="shared" si="2"/>
        <v>781.25</v>
      </c>
      <c r="M17" s="27"/>
      <c r="N17" s="33" t="s">
        <v>34</v>
      </c>
    </row>
    <row r="18" spans="1:14" s="14" customFormat="1" ht="21.95" customHeight="1">
      <c r="A18" s="26" t="s">
        <v>35</v>
      </c>
      <c r="B18" s="15"/>
      <c r="C18" s="15"/>
      <c r="D18" s="26"/>
      <c r="E18" s="31">
        <v>2282</v>
      </c>
      <c r="F18" s="37" t="s">
        <v>21</v>
      </c>
      <c r="G18" s="31">
        <v>2282</v>
      </c>
      <c r="H18" s="37" t="s">
        <v>21</v>
      </c>
      <c r="I18" s="31">
        <v>1629</v>
      </c>
      <c r="J18" s="37" t="s">
        <v>21</v>
      </c>
      <c r="K18" s="32">
        <f t="shared" si="1"/>
        <v>713.84750219106047</v>
      </c>
      <c r="L18" s="37" t="s">
        <v>21</v>
      </c>
      <c r="M18" s="25"/>
      <c r="N18" s="33" t="s">
        <v>36</v>
      </c>
    </row>
    <row r="19" spans="1:14" s="14" customFormat="1" ht="21.95" customHeight="1">
      <c r="A19" s="26" t="s">
        <v>37</v>
      </c>
      <c r="B19" s="15"/>
      <c r="C19" s="15"/>
      <c r="D19" s="26"/>
      <c r="E19" s="31">
        <v>4588</v>
      </c>
      <c r="F19" s="37" t="s">
        <v>21</v>
      </c>
      <c r="G19" s="31">
        <v>4588</v>
      </c>
      <c r="H19" s="37" t="s">
        <v>21</v>
      </c>
      <c r="I19" s="31">
        <v>3276</v>
      </c>
      <c r="J19" s="37" t="s">
        <v>21</v>
      </c>
      <c r="K19" s="32">
        <f t="shared" si="1"/>
        <v>714.03661726242376</v>
      </c>
      <c r="L19" s="37" t="s">
        <v>21</v>
      </c>
      <c r="M19" s="25"/>
      <c r="N19" s="33" t="s">
        <v>38</v>
      </c>
    </row>
    <row r="20" spans="1:14" s="14" customFormat="1" ht="21.95" customHeight="1">
      <c r="A20" s="26" t="s">
        <v>39</v>
      </c>
      <c r="B20" s="15"/>
      <c r="C20" s="15"/>
      <c r="D20" s="26"/>
      <c r="E20" s="31">
        <v>53095</v>
      </c>
      <c r="F20" s="37" t="s">
        <v>21</v>
      </c>
      <c r="G20" s="31">
        <v>53095</v>
      </c>
      <c r="H20" s="37" t="s">
        <v>21</v>
      </c>
      <c r="I20" s="31">
        <v>37910</v>
      </c>
      <c r="J20" s="37" t="s">
        <v>21</v>
      </c>
      <c r="K20" s="32">
        <f t="shared" si="1"/>
        <v>714.00320180807989</v>
      </c>
      <c r="L20" s="37" t="s">
        <v>21</v>
      </c>
      <c r="M20" s="25"/>
      <c r="N20" s="33" t="s">
        <v>40</v>
      </c>
    </row>
    <row r="21" spans="1:14" s="14" customFormat="1" ht="21.95" customHeight="1">
      <c r="A21" s="26" t="s">
        <v>41</v>
      </c>
      <c r="B21" s="15"/>
      <c r="C21" s="15"/>
      <c r="D21" s="26"/>
      <c r="E21" s="31">
        <v>3780</v>
      </c>
      <c r="F21" s="37" t="s">
        <v>21</v>
      </c>
      <c r="G21" s="31">
        <v>3780</v>
      </c>
      <c r="H21" s="37" t="s">
        <v>21</v>
      </c>
      <c r="I21" s="31">
        <v>2690</v>
      </c>
      <c r="J21" s="37" t="s">
        <v>21</v>
      </c>
      <c r="K21" s="32">
        <f t="shared" si="1"/>
        <v>711.64021164021165</v>
      </c>
      <c r="L21" s="37" t="s">
        <v>21</v>
      </c>
      <c r="M21" s="25"/>
      <c r="N21" s="33" t="s">
        <v>42</v>
      </c>
    </row>
    <row r="22" spans="1:14" s="14" customFormat="1" ht="21.95" customHeight="1">
      <c r="A22" s="26" t="s">
        <v>43</v>
      </c>
      <c r="D22" s="8"/>
      <c r="E22" s="31">
        <v>23544</v>
      </c>
      <c r="F22" s="37" t="s">
        <v>21</v>
      </c>
      <c r="G22" s="31">
        <v>23544</v>
      </c>
      <c r="H22" s="37" t="s">
        <v>21</v>
      </c>
      <c r="I22" s="31">
        <v>16810</v>
      </c>
      <c r="J22" s="37" t="s">
        <v>21</v>
      </c>
      <c r="K22" s="32">
        <f t="shared" si="1"/>
        <v>713.98233095480805</v>
      </c>
      <c r="L22" s="37" t="s">
        <v>21</v>
      </c>
      <c r="M22" s="9"/>
      <c r="N22" s="33" t="s">
        <v>44</v>
      </c>
    </row>
    <row r="23" spans="1:14" ht="3" customHeight="1">
      <c r="A23" s="10"/>
      <c r="B23" s="10"/>
      <c r="C23" s="10"/>
      <c r="D23" s="11"/>
      <c r="E23" s="12"/>
      <c r="F23" s="12"/>
      <c r="G23" s="13"/>
      <c r="H23" s="11"/>
      <c r="I23" s="10"/>
      <c r="J23" s="12"/>
      <c r="K23" s="13"/>
      <c r="L23" s="10"/>
      <c r="M23" s="12"/>
      <c r="N23" s="10"/>
    </row>
    <row r="24" spans="1:14" ht="3" customHeight="1"/>
    <row r="25" spans="1:14">
      <c r="A25" s="29" t="s">
        <v>19</v>
      </c>
      <c r="B25" s="15"/>
      <c r="D25" s="15" t="s">
        <v>45</v>
      </c>
      <c r="E25" s="15"/>
      <c r="F25" s="15"/>
      <c r="G25" s="15"/>
      <c r="H25" s="15"/>
      <c r="I25" s="15" t="s">
        <v>46</v>
      </c>
      <c r="J25" s="15"/>
    </row>
    <row r="27" spans="1:14">
      <c r="B27" s="52"/>
      <c r="C27" s="52"/>
      <c r="D27" s="15"/>
      <c r="E27" s="15"/>
      <c r="F27" s="15"/>
      <c r="G27" s="16"/>
      <c r="H27" s="15"/>
      <c r="I27" s="15"/>
      <c r="J27" s="15"/>
    </row>
    <row r="28" spans="1:14">
      <c r="B28" s="16"/>
      <c r="C28" s="16"/>
      <c r="D28" s="16"/>
      <c r="E28" s="16"/>
      <c r="F28" s="16"/>
      <c r="G28" s="15"/>
      <c r="H28" s="15"/>
      <c r="I28" s="15"/>
      <c r="J28" s="15"/>
    </row>
  </sheetData>
  <mergeCells count="13">
    <mergeCell ref="B27:C27"/>
    <mergeCell ref="A10:D10"/>
    <mergeCell ref="A6:D6"/>
    <mergeCell ref="E4:F4"/>
    <mergeCell ref="G4:H4"/>
    <mergeCell ref="I4:J4"/>
    <mergeCell ref="K4:L4"/>
    <mergeCell ref="M10:N10"/>
    <mergeCell ref="E5:F5"/>
    <mergeCell ref="M6:N6"/>
    <mergeCell ref="G5:H5"/>
    <mergeCell ref="I5:J5"/>
    <mergeCell ref="K5:L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2020-10-27T08:54:21Z</cp:lastPrinted>
  <dcterms:created xsi:type="dcterms:W3CDTF">2004-08-20T21:28:46Z</dcterms:created>
  <dcterms:modified xsi:type="dcterms:W3CDTF">2020-10-28T06:48:56Z</dcterms:modified>
</cp:coreProperties>
</file>