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ชวลิต\ชวลิต64\3.อัพฐานข้อมูล webhost\3.สมุดสถิติ2563\ตารางอัพฐาน\14.ตาราง 14\"/>
    </mc:Choice>
  </mc:AlternateContent>
  <bookViews>
    <workbookView xWindow="-120" yWindow="-120" windowWidth="21840" windowHeight="13140"/>
  </bookViews>
  <sheets>
    <sheet name="T-14.4" sheetId="7" r:id="rId1"/>
  </sheets>
  <definedNames>
    <definedName name="_xlnm.Print_Area" localSheetId="0">'T-14.4'!$A$1:$Q$26</definedName>
  </definedNames>
  <calcPr calcId="162913"/>
</workbook>
</file>

<file path=xl/calcChain.xml><?xml version="1.0" encoding="utf-8"?>
<calcChain xmlns="http://schemas.openxmlformats.org/spreadsheetml/2006/main">
  <c r="G10" i="7" l="1"/>
  <c r="H10" i="7"/>
  <c r="I10" i="7"/>
  <c r="J10" i="7"/>
  <c r="F22" i="7"/>
  <c r="E22" i="7"/>
  <c r="F21" i="7"/>
  <c r="E21" i="7"/>
  <c r="F20" i="7"/>
  <c r="E20" i="7"/>
  <c r="F19" i="7"/>
  <c r="E19" i="7"/>
  <c r="F18" i="7"/>
  <c r="E18" i="7"/>
  <c r="F17" i="7"/>
  <c r="E17" i="7"/>
  <c r="F16" i="7"/>
  <c r="E16" i="7"/>
  <c r="F15" i="7"/>
  <c r="E15" i="7"/>
  <c r="F14" i="7"/>
  <c r="E14" i="7"/>
  <c r="F13" i="7"/>
  <c r="E13" i="7"/>
  <c r="F12" i="7"/>
  <c r="E12" i="7"/>
  <c r="F11" i="7"/>
  <c r="E11" i="7"/>
  <c r="F10" i="7" l="1"/>
  <c r="E10" i="7"/>
</calcChain>
</file>

<file path=xl/sharedStrings.xml><?xml version="1.0" encoding="utf-8"?>
<sst xmlns="http://schemas.openxmlformats.org/spreadsheetml/2006/main" count="121" uniqueCount="52">
  <si>
    <t>ตาราง</t>
  </si>
  <si>
    <t>Total</t>
  </si>
  <si>
    <t>รวมยอด</t>
  </si>
  <si>
    <t>อำเภอ</t>
  </si>
  <si>
    <t>District</t>
  </si>
  <si>
    <t>Table</t>
  </si>
  <si>
    <t>ราย</t>
  </si>
  <si>
    <t>Authorized Capital</t>
  </si>
  <si>
    <t>บริษัทจำกัด</t>
  </si>
  <si>
    <t>ห้างหุ้นส่วนจำกัด</t>
  </si>
  <si>
    <t>Company limited</t>
  </si>
  <si>
    <t>Limited partnership</t>
  </si>
  <si>
    <t>ห้างหุ้นส่วนสามัญนิติบุคคล</t>
  </si>
  <si>
    <t>Ordinary partnership</t>
  </si>
  <si>
    <t>บริษัทมหาชนจำกัด</t>
  </si>
  <si>
    <t>Public company limited</t>
  </si>
  <si>
    <t>Case</t>
  </si>
  <si>
    <r>
      <t>ทุนจดทะเบียน</t>
    </r>
    <r>
      <rPr>
        <vertAlign val="superscript"/>
        <sz val="13"/>
        <rFont val="TH SarabunPSK"/>
        <family val="2"/>
      </rPr>
      <t>1/</t>
    </r>
  </si>
  <si>
    <t>ประเภทการจดทะเบียน Type of Registration</t>
  </si>
  <si>
    <t xml:space="preserve">หน่วยเป็นพันบาท   </t>
  </si>
  <si>
    <t xml:space="preserve">      ที่มา:  </t>
  </si>
  <si>
    <t xml:space="preserve">        1/    </t>
  </si>
  <si>
    <t xml:space="preserve">       1/  Unit of Thousand baht</t>
  </si>
  <si>
    <t>-</t>
  </si>
  <si>
    <t>สำนักงานพาณิชย์จังหวัดพิจิตร</t>
  </si>
  <si>
    <t>Source:  Office of Commercial Affairs Phichit</t>
  </si>
  <si>
    <t>อำเภอเมืองพิจิตร</t>
  </si>
  <si>
    <t>Mueang Phichit District</t>
  </si>
  <si>
    <t>อำเภอวังทรายพูน</t>
  </si>
  <si>
    <t>Wang Sai Phun District</t>
  </si>
  <si>
    <t>อำเภอโพธิ์ประทับช้าง</t>
  </si>
  <si>
    <t>Pho Prathap Chang District</t>
  </si>
  <si>
    <t>อำเภอตะพานหิน</t>
  </si>
  <si>
    <t>Taphan Hin District</t>
  </si>
  <si>
    <t>อำเภอบางมูลนาก</t>
  </si>
  <si>
    <t>Bang Mun Nak District</t>
  </si>
  <si>
    <t>อำเภอโพทะเล</t>
  </si>
  <si>
    <t>Pho Thale District</t>
  </si>
  <si>
    <t>อำเภอสามง่าม</t>
  </si>
  <si>
    <t>Sam Ngam District</t>
  </si>
  <si>
    <t>อำเภอทับคล้อ</t>
  </si>
  <si>
    <t>Tap Khlo District</t>
  </si>
  <si>
    <t>อำเภอสากเหล็ก</t>
  </si>
  <si>
    <t>Sak Lek District</t>
  </si>
  <si>
    <t>อำเภอบึงนาราง</t>
  </si>
  <si>
    <t>Bueng Na Rang District</t>
  </si>
  <si>
    <t>อำเภอดงเจริญ</t>
  </si>
  <si>
    <t>Dong Charoen District</t>
  </si>
  <si>
    <t>อำเภอวชิรบารมี</t>
  </si>
  <si>
    <t>Wachirabarami District</t>
  </si>
  <si>
    <t>ทะเบียนนิติบุคคลใหม่ และทุนจดทะเบียน จำแนกตามประเภทการจดทะเบียน เป็นรายอำเภอ พ.ศ. 2562</t>
  </si>
  <si>
    <t>New Registered of Juristic Person and Authorized Capital by Type of Registration and District: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</si>
</sst>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90" formatCode="_-* #,##0_-;\-* #,##0_-;_-* &quot;-&quot;??_-;_-@_-"/>
  </numFmts>
  <fonts count="8">
    <font>
      <sz val="14"/>
      <name val="Cordia New"/>
      <charset val="222"/>
    </font>
    <font>
      <sz val="14"/>
      <name val="Cordia New"/>
      <family val="2"/>
    </font>
    <font>
      <sz val="8"/>
      <name val="Cordia New"/>
      <family val="2"/>
    </font>
    <font>
      <b/>
      <sz val="14"/>
      <name val="TH SarabunPSK"/>
      <family val="2"/>
    </font>
    <font>
      <sz val="14"/>
      <name val="TH SarabunPSK"/>
      <family val="2"/>
    </font>
    <font>
      <b/>
      <sz val="13"/>
      <name val="TH SarabunPSK"/>
      <family val="2"/>
    </font>
    <font>
      <sz val="13"/>
      <name val="TH SarabunPSK"/>
      <family val="2"/>
    </font>
    <font>
      <vertAlign val="superscript"/>
      <sz val="13"/>
      <name val="TH SarabunPSK"/>
      <family val="2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0" borderId="0"/>
    <xf numFmtId="0" fontId="1" fillId="0" borderId="0"/>
  </cellStyleXfs>
  <cellXfs count="56">
    <xf numFmtId="0" fontId="0" fillId="0" borderId="0" xfId="0"/>
    <xf numFmtId="0" fontId="3" fillId="0" borderId="0" xfId="0" applyFont="1"/>
    <xf numFmtId="0" fontId="3" fillId="0" borderId="0" xfId="0" applyFont="1" applyAlignment="1">
      <alignment horizontal="center"/>
    </xf>
    <xf numFmtId="0" fontId="4" fillId="0" borderId="0" xfId="0" applyFont="1" applyBorder="1"/>
    <xf numFmtId="0" fontId="3" fillId="0" borderId="0" xfId="0" applyFont="1" applyBorder="1"/>
    <xf numFmtId="0" fontId="5" fillId="0" borderId="0" xfId="0" applyFont="1"/>
    <xf numFmtId="0" fontId="6" fillId="0" borderId="0" xfId="0" applyFont="1" applyBorder="1"/>
    <xf numFmtId="0" fontId="5" fillId="0" borderId="0" xfId="0" applyFont="1" applyBorder="1"/>
    <xf numFmtId="0" fontId="4" fillId="0" borderId="1" xfId="0" applyFont="1" applyBorder="1"/>
    <xf numFmtId="0" fontId="4" fillId="0" borderId="0" xfId="0" applyFont="1"/>
    <xf numFmtId="0" fontId="6" fillId="0" borderId="2" xfId="0" applyFont="1" applyBorder="1"/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5" xfId="0" applyFont="1" applyBorder="1"/>
    <xf numFmtId="0" fontId="6" fillId="0" borderId="4" xfId="0" applyFont="1" applyBorder="1"/>
    <xf numFmtId="0" fontId="4" fillId="0" borderId="9" xfId="0" applyFont="1" applyBorder="1"/>
    <xf numFmtId="0" fontId="3" fillId="0" borderId="9" xfId="0" applyFont="1" applyBorder="1" applyAlignment="1">
      <alignment horizontal="center"/>
    </xf>
    <xf numFmtId="0" fontId="4" fillId="0" borderId="10" xfId="0" applyFont="1" applyBorder="1"/>
    <xf numFmtId="0" fontId="4" fillId="0" borderId="7" xfId="0" applyFont="1" applyBorder="1"/>
    <xf numFmtId="0" fontId="4" fillId="0" borderId="6" xfId="0" applyFont="1" applyBorder="1"/>
    <xf numFmtId="0" fontId="6" fillId="0" borderId="0" xfId="0" applyFont="1"/>
    <xf numFmtId="0" fontId="6" fillId="0" borderId="0" xfId="0" applyFont="1" applyAlignment="1">
      <alignment vertical="center"/>
    </xf>
    <xf numFmtId="0" fontId="6" fillId="0" borderId="3" xfId="0" applyFont="1" applyBorder="1"/>
    <xf numFmtId="0" fontId="6" fillId="0" borderId="4" xfId="0" applyFont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6" fillId="0" borderId="9" xfId="3" applyFont="1" applyBorder="1" applyAlignment="1">
      <alignment horizontal="left"/>
    </xf>
    <xf numFmtId="0" fontId="6" fillId="0" borderId="4" xfId="3" applyFont="1" applyBorder="1" applyAlignment="1">
      <alignment horizontal="left" indent="1"/>
    </xf>
    <xf numFmtId="190" fontId="6" fillId="0" borderId="8" xfId="1" applyNumberFormat="1" applyFont="1" applyBorder="1" applyAlignment="1">
      <alignment horizontal="right" indent="1" readingOrder="2"/>
    </xf>
    <xf numFmtId="3" fontId="6" fillId="0" borderId="9" xfId="2" applyNumberFormat="1" applyFont="1" applyBorder="1" applyAlignment="1">
      <alignment horizontal="right" indent="1" readingOrder="2"/>
    </xf>
    <xf numFmtId="3" fontId="6" fillId="0" borderId="8" xfId="2" applyNumberFormat="1" applyFont="1" applyBorder="1" applyAlignment="1">
      <alignment horizontal="right" indent="1" readingOrder="2"/>
    </xf>
    <xf numFmtId="0" fontId="6" fillId="0" borderId="8" xfId="0" applyFont="1" applyBorder="1" applyAlignment="1">
      <alignment horizontal="center"/>
    </xf>
    <xf numFmtId="0" fontId="5" fillId="0" borderId="8" xfId="0" applyFont="1" applyBorder="1" applyAlignment="1">
      <alignment horizontal="center"/>
    </xf>
    <xf numFmtId="190" fontId="5" fillId="0" borderId="8" xfId="1" applyNumberFormat="1" applyFont="1" applyBorder="1" applyAlignment="1">
      <alignment horizontal="right" indent="1" readingOrder="2"/>
    </xf>
    <xf numFmtId="3" fontId="5" fillId="0" borderId="9" xfId="2" applyNumberFormat="1" applyFont="1" applyBorder="1" applyAlignment="1">
      <alignment horizontal="right" indent="1" readingOrder="2"/>
    </xf>
    <xf numFmtId="3" fontId="5" fillId="0" borderId="8" xfId="2" applyNumberFormat="1" applyFont="1" applyBorder="1" applyAlignment="1">
      <alignment horizontal="right" indent="1" readingOrder="2"/>
    </xf>
    <xf numFmtId="3" fontId="5" fillId="0" borderId="9" xfId="2" applyNumberFormat="1" applyFont="1" applyBorder="1" applyAlignment="1">
      <alignment horizontal="right" indent="3" readingOrder="2"/>
    </xf>
    <xf numFmtId="3" fontId="6" fillId="0" borderId="9" xfId="2" applyNumberFormat="1" applyFont="1" applyBorder="1" applyAlignment="1">
      <alignment horizontal="right" indent="3" readingOrder="2"/>
    </xf>
    <xf numFmtId="0" fontId="6" fillId="0" borderId="0" xfId="0" applyFont="1" applyBorder="1" applyAlignment="1">
      <alignment horizontal="center"/>
    </xf>
    <xf numFmtId="0" fontId="6" fillId="0" borderId="9" xfId="0" applyFont="1" applyBorder="1" applyAlignment="1">
      <alignment horizont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3" xfId="0" applyFont="1" applyBorder="1" applyAlignment="1">
      <alignment horizontal="center"/>
    </xf>
    <xf numFmtId="0" fontId="6" fillId="0" borderId="2" xfId="0" applyFont="1" applyBorder="1" applyAlignment="1">
      <alignment horizontal="center"/>
    </xf>
    <xf numFmtId="0" fontId="6" fillId="0" borderId="5" xfId="0" applyFont="1" applyBorder="1" applyAlignment="1">
      <alignment horizontal="center"/>
    </xf>
    <xf numFmtId="0" fontId="6" fillId="0" borderId="7" xfId="0" applyFont="1" applyBorder="1" applyAlignment="1">
      <alignment horizontal="center" vertical="center"/>
    </xf>
    <xf numFmtId="0" fontId="5" fillId="0" borderId="0" xfId="0" applyFont="1" applyBorder="1" applyAlignment="1">
      <alignment horizontal="center"/>
    </xf>
    <xf numFmtId="0" fontId="5" fillId="0" borderId="9" xfId="0" applyFont="1" applyBorder="1" applyAlignment="1">
      <alignment horizontal="center"/>
    </xf>
    <xf numFmtId="0" fontId="6" fillId="0" borderId="14" xfId="0" applyFont="1" applyBorder="1" applyAlignment="1">
      <alignment horizontal="center" vertical="center"/>
    </xf>
  </cellXfs>
  <cellStyles count="4">
    <cellStyle name="Normal 2" xfId="3"/>
    <cellStyle name="จุลภาค" xfId="1" builtinId="3"/>
    <cellStyle name="ปกติ" xfId="0" builtinId="0"/>
    <cellStyle name="ปกติ 2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28575</xdr:colOff>
      <xdr:row>0</xdr:row>
      <xdr:rowOff>0</xdr:rowOff>
    </xdr:from>
    <xdr:to>
      <xdr:col>16</xdr:col>
      <xdr:colOff>333375</xdr:colOff>
      <xdr:row>3</xdr:row>
      <xdr:rowOff>47626</xdr:rowOff>
    </xdr:to>
    <xdr:grpSp>
      <xdr:nvGrpSpPr>
        <xdr:cNvPr id="3" name="Group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GrpSpPr/>
      </xdr:nvGrpSpPr>
      <xdr:grpSpPr>
        <a:xfrm>
          <a:off x="11163300" y="0"/>
          <a:ext cx="523875" cy="676276"/>
          <a:chOff x="9925050" y="1885951"/>
          <a:chExt cx="457200" cy="600076"/>
        </a:xfrm>
      </xdr:grpSpPr>
      <xdr:sp macro="" textlink="">
        <xdr:nvSpPr>
          <xdr:cNvPr id="4" name="Chevron 3">
            <a:extLst>
              <a:ext uri="{FF2B5EF4-FFF2-40B4-BE49-F238E27FC236}">
                <a16:creationId xmlns:a16="http://schemas.microsoft.com/office/drawing/2014/main" id="{00000000-0008-0000-0300-000004000000}"/>
              </a:ext>
            </a:extLst>
          </xdr:cNvPr>
          <xdr:cNvSpPr/>
        </xdr:nvSpPr>
        <xdr:spPr bwMode="auto">
          <a:xfrm rot="5400000">
            <a:off x="9910762" y="2014539"/>
            <a:ext cx="600076" cy="342900"/>
          </a:xfrm>
          <a:prstGeom prst="chevron">
            <a:avLst/>
          </a:prstGeom>
          <a:solidFill>
            <a:schemeClr val="bg1">
              <a:lumMod val="75000"/>
            </a:schemeClr>
          </a:solidFill>
          <a:ln w="9525" cap="flat" cmpd="sng" algn="ctr">
            <a:noFill/>
            <a:prstDash val="solid"/>
            <a:round/>
            <a:headEnd type="none" w="med" len="med"/>
            <a:tailEnd type="none" w="med" len="med"/>
          </a:ln>
          <a:effectLst/>
        </xdr:spPr>
        <xdr:txBody>
          <a:bodyPr vertOverflow="clip" vert="vert" wrap="square" lIns="18288" tIns="0" rIns="0" bIns="0" rtlCol="0" anchor="ctr" upright="1"/>
          <a:lstStyle/>
          <a:p>
            <a:pPr algn="ctr"/>
            <a:endParaRPr lang="th-TH" sz="1100"/>
          </a:p>
        </xdr:txBody>
      </xdr:sp>
      <xdr:sp macro="" textlink="">
        <xdr:nvSpPr>
          <xdr:cNvPr id="5" name="TextBox 4">
            <a:extLst>
              <a:ext uri="{FF2B5EF4-FFF2-40B4-BE49-F238E27FC236}">
                <a16:creationId xmlns:a16="http://schemas.microsoft.com/office/drawing/2014/main" id="{00000000-0008-0000-0300-000005000000}"/>
              </a:ext>
            </a:extLst>
          </xdr:cNvPr>
          <xdr:cNvSpPr txBox="1"/>
        </xdr:nvSpPr>
        <xdr:spPr>
          <a:xfrm rot="5400000">
            <a:off x="9919500" y="2018505"/>
            <a:ext cx="444488" cy="433388"/>
          </a:xfrm>
          <a:prstGeom prst="rect">
            <a:avLst/>
          </a:prstGeom>
          <a:noFill/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wrap="square" rtlCol="0" anchor="t"/>
          <a:lstStyle/>
          <a:p>
            <a:r>
              <a:rPr lang="en-US" sz="1100"/>
              <a:t>130</a:t>
            </a:r>
            <a:endParaRPr lang="th-TH" sz="1100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P30"/>
  <sheetViews>
    <sheetView showGridLines="0" tabSelected="1" zoomScaleNormal="100" workbookViewId="0">
      <selection activeCell="H13" sqref="H13"/>
    </sheetView>
  </sheetViews>
  <sheetFormatPr defaultColWidth="9.09765625" defaultRowHeight="21.75"/>
  <cols>
    <col min="1" max="1" width="1.3984375" style="9" customWidth="1"/>
    <col min="2" max="2" width="4.19921875" style="9" customWidth="1"/>
    <col min="3" max="3" width="4.3984375" style="9" customWidth="1"/>
    <col min="4" max="4" width="5.3984375" style="9" customWidth="1"/>
    <col min="5" max="5" width="6.69921875" style="9" customWidth="1"/>
    <col min="6" max="6" width="10.59765625" style="9" customWidth="1"/>
    <col min="7" max="7" width="6.69921875" style="9" customWidth="1"/>
    <col min="8" max="8" width="10.59765625" style="9" customWidth="1"/>
    <col min="9" max="9" width="6.69921875" style="9" customWidth="1"/>
    <col min="10" max="10" width="10.59765625" style="9" customWidth="1"/>
    <col min="11" max="11" width="6.69921875" style="9" customWidth="1"/>
    <col min="12" max="12" width="10.59765625" style="9" customWidth="1"/>
    <col min="13" max="13" width="6.69921875" style="9" customWidth="1"/>
    <col min="14" max="14" width="10.59765625" style="9" customWidth="1"/>
    <col min="15" max="15" width="15" style="9" customWidth="1"/>
    <col min="16" max="16" width="2.296875" style="3" customWidth="1"/>
    <col min="17" max="17" width="5.59765625" style="3" customWidth="1"/>
    <col min="18" max="16384" width="9.09765625" style="3"/>
  </cols>
  <sheetData>
    <row r="1" spans="1:16" s="4" customFormat="1">
      <c r="A1" s="1"/>
      <c r="B1" s="1" t="s">
        <v>0</v>
      </c>
      <c r="C1" s="2">
        <v>14.4</v>
      </c>
      <c r="D1" s="1" t="s">
        <v>50</v>
      </c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3"/>
    </row>
    <row r="2" spans="1:16" s="7" customFormat="1">
      <c r="A2" s="5"/>
      <c r="B2" s="1" t="s">
        <v>5</v>
      </c>
      <c r="C2" s="2">
        <v>14.4</v>
      </c>
      <c r="D2" s="1" t="s">
        <v>51</v>
      </c>
      <c r="E2" s="5"/>
      <c r="F2" s="5"/>
      <c r="G2" s="5"/>
      <c r="H2" s="5"/>
      <c r="I2" s="5"/>
      <c r="J2" s="5"/>
      <c r="K2" s="5"/>
      <c r="L2" s="5"/>
      <c r="M2" s="5"/>
      <c r="N2" s="5"/>
      <c r="O2" s="5"/>
      <c r="P2" s="6"/>
    </row>
    <row r="3" spans="1:16" ht="6" customHeight="1">
      <c r="A3" s="8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O3" s="3"/>
    </row>
    <row r="4" spans="1:16" s="6" customFormat="1" ht="20.25" customHeight="1">
      <c r="B4" s="10"/>
      <c r="C4" s="10"/>
      <c r="D4" s="10"/>
      <c r="E4" s="46" t="s">
        <v>18</v>
      </c>
      <c r="F4" s="47"/>
      <c r="G4" s="47"/>
      <c r="H4" s="47"/>
      <c r="I4" s="47"/>
      <c r="J4" s="47"/>
      <c r="K4" s="47"/>
      <c r="L4" s="47"/>
      <c r="M4" s="47"/>
      <c r="N4" s="55"/>
      <c r="O4" s="25"/>
    </row>
    <row r="5" spans="1:16" s="6" customFormat="1" ht="20.25" customHeight="1">
      <c r="A5" s="40"/>
      <c r="B5" s="40"/>
      <c r="C5" s="40"/>
      <c r="D5" s="41"/>
      <c r="E5" s="42" t="s">
        <v>2</v>
      </c>
      <c r="F5" s="43"/>
      <c r="G5" s="49" t="s">
        <v>8</v>
      </c>
      <c r="H5" s="50"/>
      <c r="I5" s="51" t="s">
        <v>9</v>
      </c>
      <c r="J5" s="51"/>
      <c r="K5" s="42" t="s">
        <v>12</v>
      </c>
      <c r="L5" s="43"/>
      <c r="M5" s="42" t="s">
        <v>14</v>
      </c>
      <c r="N5" s="43"/>
      <c r="O5" s="26"/>
    </row>
    <row r="6" spans="1:16" s="6" customFormat="1" ht="20.25" customHeight="1">
      <c r="A6" s="40" t="s">
        <v>3</v>
      </c>
      <c r="B6" s="40"/>
      <c r="C6" s="40"/>
      <c r="D6" s="41"/>
      <c r="E6" s="44" t="s">
        <v>1</v>
      </c>
      <c r="F6" s="48"/>
      <c r="G6" s="44" t="s">
        <v>10</v>
      </c>
      <c r="H6" s="45"/>
      <c r="I6" s="52" t="s">
        <v>11</v>
      </c>
      <c r="J6" s="52"/>
      <c r="K6" s="44" t="s">
        <v>13</v>
      </c>
      <c r="L6" s="48"/>
      <c r="M6" s="44" t="s">
        <v>15</v>
      </c>
      <c r="N6" s="48"/>
      <c r="O6" s="26" t="s">
        <v>4</v>
      </c>
    </row>
    <row r="7" spans="1:16" s="6" customFormat="1" ht="20.25" customHeight="1">
      <c r="E7" s="12" t="s">
        <v>6</v>
      </c>
      <c r="F7" s="13" t="s">
        <v>17</v>
      </c>
      <c r="G7" s="12" t="s">
        <v>6</v>
      </c>
      <c r="H7" s="13" t="s">
        <v>17</v>
      </c>
      <c r="I7" s="12" t="s">
        <v>6</v>
      </c>
      <c r="J7" s="13" t="s">
        <v>17</v>
      </c>
      <c r="K7" s="12" t="s">
        <v>6</v>
      </c>
      <c r="L7" s="13" t="s">
        <v>17</v>
      </c>
      <c r="M7" s="12" t="s">
        <v>6</v>
      </c>
      <c r="N7" s="13" t="s">
        <v>17</v>
      </c>
      <c r="O7" s="17"/>
    </row>
    <row r="8" spans="1:16" s="6" customFormat="1" ht="20.25" customHeight="1">
      <c r="E8" s="14" t="s">
        <v>16</v>
      </c>
      <c r="F8" s="15" t="s">
        <v>7</v>
      </c>
      <c r="G8" s="14" t="s">
        <v>16</v>
      </c>
      <c r="H8" s="15" t="s">
        <v>7</v>
      </c>
      <c r="I8" s="14" t="s">
        <v>16</v>
      </c>
      <c r="J8" s="15" t="s">
        <v>7</v>
      </c>
      <c r="K8" s="14" t="s">
        <v>16</v>
      </c>
      <c r="L8" s="15" t="s">
        <v>7</v>
      </c>
      <c r="M8" s="14" t="s">
        <v>16</v>
      </c>
      <c r="N8" s="15" t="s">
        <v>7</v>
      </c>
      <c r="O8" s="17"/>
    </row>
    <row r="9" spans="1:16" s="6" customFormat="1" ht="3" customHeight="1">
      <c r="A9" s="10"/>
      <c r="B9" s="10"/>
      <c r="C9" s="10"/>
      <c r="D9" s="10"/>
      <c r="E9" s="16"/>
      <c r="F9" s="16"/>
      <c r="G9" s="13"/>
      <c r="H9" s="11"/>
      <c r="I9" s="13"/>
      <c r="J9" s="13"/>
      <c r="K9" s="13"/>
      <c r="L9" s="11"/>
      <c r="M9" s="11"/>
      <c r="N9" s="11"/>
      <c r="O9" s="25"/>
    </row>
    <row r="10" spans="1:16" s="6" customFormat="1" ht="25.5" customHeight="1">
      <c r="A10" s="53" t="s">
        <v>2</v>
      </c>
      <c r="B10" s="53"/>
      <c r="C10" s="53"/>
      <c r="D10" s="54"/>
      <c r="E10" s="35">
        <f>SUM(E11:E22)</f>
        <v>162</v>
      </c>
      <c r="F10" s="38">
        <f t="shared" ref="F10:J10" si="0">SUM(F11:F22)</f>
        <v>313255</v>
      </c>
      <c r="G10" s="36">
        <f t="shared" si="0"/>
        <v>75</v>
      </c>
      <c r="H10" s="38">
        <f t="shared" si="0"/>
        <v>188315</v>
      </c>
      <c r="I10" s="37">
        <f t="shared" si="0"/>
        <v>87</v>
      </c>
      <c r="J10" s="38">
        <f t="shared" si="0"/>
        <v>124940</v>
      </c>
      <c r="K10" s="34" t="s">
        <v>23</v>
      </c>
      <c r="L10" s="27" t="s">
        <v>23</v>
      </c>
      <c r="M10" s="27" t="s">
        <v>23</v>
      </c>
      <c r="N10" s="27" t="s">
        <v>23</v>
      </c>
      <c r="O10" s="27" t="s">
        <v>1</v>
      </c>
    </row>
    <row r="11" spans="1:16" s="9" customFormat="1" ht="21" customHeight="1">
      <c r="A11" s="2"/>
      <c r="B11" s="28" t="s">
        <v>26</v>
      </c>
      <c r="C11" s="2"/>
      <c r="D11" s="19"/>
      <c r="E11" s="30">
        <f t="shared" ref="E11:F22" si="1">G11+I11</f>
        <v>49</v>
      </c>
      <c r="F11" s="39">
        <f t="shared" si="1"/>
        <v>81165</v>
      </c>
      <c r="G11" s="31">
        <v>23</v>
      </c>
      <c r="H11" s="39">
        <v>38415</v>
      </c>
      <c r="I11" s="32">
        <v>26</v>
      </c>
      <c r="J11" s="39">
        <v>42750</v>
      </c>
      <c r="K11" s="33" t="s">
        <v>23</v>
      </c>
      <c r="L11" s="26" t="s">
        <v>23</v>
      </c>
      <c r="M11" s="26" t="s">
        <v>23</v>
      </c>
      <c r="N11" s="26" t="s">
        <v>23</v>
      </c>
      <c r="O11" s="29" t="s">
        <v>27</v>
      </c>
    </row>
    <row r="12" spans="1:16" s="9" customFormat="1" ht="21" customHeight="1">
      <c r="A12" s="2"/>
      <c r="B12" s="28" t="s">
        <v>28</v>
      </c>
      <c r="C12" s="2"/>
      <c r="D12" s="19"/>
      <c r="E12" s="30">
        <f t="shared" si="1"/>
        <v>8</v>
      </c>
      <c r="F12" s="39">
        <f t="shared" si="1"/>
        <v>8800</v>
      </c>
      <c r="G12" s="31">
        <v>3</v>
      </c>
      <c r="H12" s="39">
        <v>2300</v>
      </c>
      <c r="I12" s="32">
        <v>5</v>
      </c>
      <c r="J12" s="39">
        <v>6500</v>
      </c>
      <c r="K12" s="33" t="s">
        <v>23</v>
      </c>
      <c r="L12" s="26" t="s">
        <v>23</v>
      </c>
      <c r="M12" s="26" t="s">
        <v>23</v>
      </c>
      <c r="N12" s="26" t="s">
        <v>23</v>
      </c>
      <c r="O12" s="29" t="s">
        <v>29</v>
      </c>
    </row>
    <row r="13" spans="1:16" s="9" customFormat="1" ht="21" customHeight="1">
      <c r="A13" s="2"/>
      <c r="B13" s="28" t="s">
        <v>30</v>
      </c>
      <c r="C13" s="2"/>
      <c r="D13" s="19"/>
      <c r="E13" s="30">
        <f t="shared" si="1"/>
        <v>8</v>
      </c>
      <c r="F13" s="39">
        <f t="shared" si="1"/>
        <v>11500</v>
      </c>
      <c r="G13" s="31">
        <v>2</v>
      </c>
      <c r="H13" s="39">
        <v>2000</v>
      </c>
      <c r="I13" s="32">
        <v>6</v>
      </c>
      <c r="J13" s="39">
        <v>9500</v>
      </c>
      <c r="K13" s="33" t="s">
        <v>23</v>
      </c>
      <c r="L13" s="26" t="s">
        <v>23</v>
      </c>
      <c r="M13" s="26" t="s">
        <v>23</v>
      </c>
      <c r="N13" s="26" t="s">
        <v>23</v>
      </c>
      <c r="O13" s="29" t="s">
        <v>31</v>
      </c>
    </row>
    <row r="14" spans="1:16" s="9" customFormat="1" ht="21" customHeight="1">
      <c r="B14" s="28" t="s">
        <v>32</v>
      </c>
      <c r="D14" s="18"/>
      <c r="E14" s="30">
        <f t="shared" si="1"/>
        <v>15</v>
      </c>
      <c r="F14" s="39">
        <f t="shared" si="1"/>
        <v>82350</v>
      </c>
      <c r="G14" s="31">
        <v>4</v>
      </c>
      <c r="H14" s="39">
        <v>57000</v>
      </c>
      <c r="I14" s="32">
        <v>11</v>
      </c>
      <c r="J14" s="39">
        <v>25350</v>
      </c>
      <c r="K14" s="33" t="s">
        <v>23</v>
      </c>
      <c r="L14" s="26" t="s">
        <v>23</v>
      </c>
      <c r="M14" s="26" t="s">
        <v>23</v>
      </c>
      <c r="N14" s="26" t="s">
        <v>23</v>
      </c>
      <c r="O14" s="29" t="s">
        <v>33</v>
      </c>
    </row>
    <row r="15" spans="1:16" s="9" customFormat="1" ht="21" customHeight="1">
      <c r="B15" s="28" t="s">
        <v>34</v>
      </c>
      <c r="D15" s="18"/>
      <c r="E15" s="30">
        <f t="shared" si="1"/>
        <v>8</v>
      </c>
      <c r="F15" s="39">
        <f t="shared" si="1"/>
        <v>8000</v>
      </c>
      <c r="G15" s="31">
        <v>5</v>
      </c>
      <c r="H15" s="39">
        <v>5500</v>
      </c>
      <c r="I15" s="32">
        <v>3</v>
      </c>
      <c r="J15" s="39">
        <v>2500</v>
      </c>
      <c r="K15" s="33" t="s">
        <v>23</v>
      </c>
      <c r="L15" s="26" t="s">
        <v>23</v>
      </c>
      <c r="M15" s="26" t="s">
        <v>23</v>
      </c>
      <c r="N15" s="26" t="s">
        <v>23</v>
      </c>
      <c r="O15" s="29" t="s">
        <v>35</v>
      </c>
    </row>
    <row r="16" spans="1:16" s="9" customFormat="1" ht="21" customHeight="1">
      <c r="B16" s="28" t="s">
        <v>36</v>
      </c>
      <c r="D16" s="18"/>
      <c r="E16" s="30">
        <f t="shared" si="1"/>
        <v>10</v>
      </c>
      <c r="F16" s="39">
        <f t="shared" si="1"/>
        <v>9300</v>
      </c>
      <c r="G16" s="31">
        <v>2</v>
      </c>
      <c r="H16" s="39">
        <v>3000</v>
      </c>
      <c r="I16" s="32">
        <v>8</v>
      </c>
      <c r="J16" s="39">
        <v>6300</v>
      </c>
      <c r="K16" s="33" t="s">
        <v>23</v>
      </c>
      <c r="L16" s="26" t="s">
        <v>23</v>
      </c>
      <c r="M16" s="26" t="s">
        <v>23</v>
      </c>
      <c r="N16" s="26" t="s">
        <v>23</v>
      </c>
      <c r="O16" s="29" t="s">
        <v>37</v>
      </c>
    </row>
    <row r="17" spans="1:15" s="9" customFormat="1" ht="21" customHeight="1">
      <c r="B17" s="28" t="s">
        <v>38</v>
      </c>
      <c r="D17" s="18"/>
      <c r="E17" s="30">
        <f t="shared" si="1"/>
        <v>11</v>
      </c>
      <c r="F17" s="39">
        <f t="shared" si="1"/>
        <v>41040</v>
      </c>
      <c r="G17" s="31">
        <v>5</v>
      </c>
      <c r="H17" s="39">
        <v>32000</v>
      </c>
      <c r="I17" s="32">
        <v>6</v>
      </c>
      <c r="J17" s="39">
        <v>9040</v>
      </c>
      <c r="K17" s="33" t="s">
        <v>23</v>
      </c>
      <c r="L17" s="26" t="s">
        <v>23</v>
      </c>
      <c r="M17" s="26" t="s">
        <v>23</v>
      </c>
      <c r="N17" s="26" t="s">
        <v>23</v>
      </c>
      <c r="O17" s="29" t="s">
        <v>39</v>
      </c>
    </row>
    <row r="18" spans="1:15" s="9" customFormat="1" ht="21" customHeight="1">
      <c r="B18" s="28" t="s">
        <v>40</v>
      </c>
      <c r="D18" s="18"/>
      <c r="E18" s="30">
        <f t="shared" si="1"/>
        <v>17</v>
      </c>
      <c r="F18" s="39">
        <f t="shared" si="1"/>
        <v>22100</v>
      </c>
      <c r="G18" s="31">
        <v>10</v>
      </c>
      <c r="H18" s="39">
        <v>16600</v>
      </c>
      <c r="I18" s="32">
        <v>7</v>
      </c>
      <c r="J18" s="39">
        <v>5500</v>
      </c>
      <c r="K18" s="33" t="s">
        <v>23</v>
      </c>
      <c r="L18" s="26" t="s">
        <v>23</v>
      </c>
      <c r="M18" s="26" t="s">
        <v>23</v>
      </c>
      <c r="N18" s="26" t="s">
        <v>23</v>
      </c>
      <c r="O18" s="29" t="s">
        <v>41</v>
      </c>
    </row>
    <row r="19" spans="1:15" s="9" customFormat="1" ht="21" customHeight="1">
      <c r="B19" s="28" t="s">
        <v>42</v>
      </c>
      <c r="D19" s="18"/>
      <c r="E19" s="30">
        <f t="shared" si="1"/>
        <v>13</v>
      </c>
      <c r="F19" s="39">
        <f t="shared" si="1"/>
        <v>20000</v>
      </c>
      <c r="G19" s="31">
        <v>9</v>
      </c>
      <c r="H19" s="39">
        <v>12000</v>
      </c>
      <c r="I19" s="32">
        <v>4</v>
      </c>
      <c r="J19" s="39">
        <v>8000</v>
      </c>
      <c r="K19" s="33" t="s">
        <v>23</v>
      </c>
      <c r="L19" s="26" t="s">
        <v>23</v>
      </c>
      <c r="M19" s="26" t="s">
        <v>23</v>
      </c>
      <c r="N19" s="26" t="s">
        <v>23</v>
      </c>
      <c r="O19" s="29" t="s">
        <v>43</v>
      </c>
    </row>
    <row r="20" spans="1:15" s="9" customFormat="1" ht="21" customHeight="1">
      <c r="B20" s="28" t="s">
        <v>44</v>
      </c>
      <c r="D20" s="18"/>
      <c r="E20" s="30">
        <f t="shared" si="1"/>
        <v>8</v>
      </c>
      <c r="F20" s="39">
        <f t="shared" si="1"/>
        <v>7500</v>
      </c>
      <c r="G20" s="31">
        <v>4</v>
      </c>
      <c r="H20" s="39">
        <v>3500</v>
      </c>
      <c r="I20" s="32">
        <v>4</v>
      </c>
      <c r="J20" s="39">
        <v>4000</v>
      </c>
      <c r="K20" s="33" t="s">
        <v>23</v>
      </c>
      <c r="L20" s="26" t="s">
        <v>23</v>
      </c>
      <c r="M20" s="26" t="s">
        <v>23</v>
      </c>
      <c r="N20" s="26" t="s">
        <v>23</v>
      </c>
      <c r="O20" s="29" t="s">
        <v>45</v>
      </c>
    </row>
    <row r="21" spans="1:15" s="9" customFormat="1" ht="21" customHeight="1">
      <c r="B21" s="28" t="s">
        <v>46</v>
      </c>
      <c r="D21" s="18"/>
      <c r="E21" s="30">
        <f t="shared" si="1"/>
        <v>3</v>
      </c>
      <c r="F21" s="39">
        <f t="shared" si="1"/>
        <v>7000</v>
      </c>
      <c r="G21" s="31">
        <v>2</v>
      </c>
      <c r="H21" s="39">
        <v>6000</v>
      </c>
      <c r="I21" s="32">
        <v>1</v>
      </c>
      <c r="J21" s="39">
        <v>1000</v>
      </c>
      <c r="K21" s="33" t="s">
        <v>23</v>
      </c>
      <c r="L21" s="26" t="s">
        <v>23</v>
      </c>
      <c r="M21" s="26" t="s">
        <v>23</v>
      </c>
      <c r="N21" s="26" t="s">
        <v>23</v>
      </c>
      <c r="O21" s="29" t="s">
        <v>47</v>
      </c>
    </row>
    <row r="22" spans="1:15" s="9" customFormat="1" ht="21" customHeight="1">
      <c r="B22" s="28" t="s">
        <v>48</v>
      </c>
      <c r="D22" s="18"/>
      <c r="E22" s="30">
        <f t="shared" si="1"/>
        <v>12</v>
      </c>
      <c r="F22" s="39">
        <f t="shared" si="1"/>
        <v>14500</v>
      </c>
      <c r="G22" s="31">
        <v>6</v>
      </c>
      <c r="H22" s="39">
        <v>10000</v>
      </c>
      <c r="I22" s="32">
        <v>6</v>
      </c>
      <c r="J22" s="39">
        <v>4500</v>
      </c>
      <c r="K22" s="33" t="s">
        <v>23</v>
      </c>
      <c r="L22" s="26" t="s">
        <v>23</v>
      </c>
      <c r="M22" s="26" t="s">
        <v>23</v>
      </c>
      <c r="N22" s="26" t="s">
        <v>23</v>
      </c>
      <c r="O22" s="29" t="s">
        <v>49</v>
      </c>
    </row>
    <row r="23" spans="1:15" ht="3" customHeight="1">
      <c r="A23" s="8"/>
      <c r="B23" s="8"/>
      <c r="C23" s="8"/>
      <c r="D23" s="20"/>
      <c r="E23" s="21"/>
      <c r="F23" s="20"/>
      <c r="G23" s="20"/>
      <c r="H23" s="8"/>
      <c r="I23" s="21"/>
      <c r="J23" s="21"/>
      <c r="K23" s="22"/>
      <c r="L23" s="22"/>
      <c r="M23" s="22"/>
      <c r="N23" s="22"/>
      <c r="O23" s="22"/>
    </row>
    <row r="24" spans="1:15" ht="3" customHeight="1"/>
    <row r="25" spans="1:15">
      <c r="A25" s="23" t="s">
        <v>21</v>
      </c>
      <c r="B25" s="23"/>
      <c r="C25" s="23" t="s">
        <v>19</v>
      </c>
      <c r="D25" s="23"/>
      <c r="E25" s="23"/>
      <c r="F25" s="23"/>
      <c r="G25" s="23"/>
      <c r="H25" s="23"/>
      <c r="I25" s="23"/>
      <c r="J25" s="23" t="s">
        <v>22</v>
      </c>
      <c r="K25" s="23"/>
    </row>
    <row r="26" spans="1:15">
      <c r="A26" s="24" t="s">
        <v>20</v>
      </c>
      <c r="B26" s="23"/>
      <c r="C26" s="23" t="s">
        <v>24</v>
      </c>
      <c r="D26" s="23"/>
      <c r="E26" s="23"/>
      <c r="F26" s="23"/>
      <c r="G26" s="23"/>
      <c r="H26" s="23"/>
      <c r="I26" s="23"/>
      <c r="J26" s="24" t="s">
        <v>25</v>
      </c>
      <c r="K26" s="24"/>
      <c r="L26" s="23"/>
      <c r="M26" s="23"/>
    </row>
    <row r="28" spans="1:15">
      <c r="B28" s="23"/>
    </row>
    <row r="29" spans="1:15">
      <c r="A29" s="23"/>
      <c r="B29" s="24"/>
      <c r="C29" s="24"/>
      <c r="D29" s="24"/>
      <c r="E29" s="24"/>
      <c r="F29" s="24"/>
    </row>
    <row r="30" spans="1:15">
      <c r="B30" s="24"/>
      <c r="C30" s="24"/>
      <c r="D30" s="23"/>
      <c r="E30" s="23"/>
      <c r="F30" s="23"/>
    </row>
  </sheetData>
  <mergeCells count="14">
    <mergeCell ref="E4:N4"/>
    <mergeCell ref="I6:J6"/>
    <mergeCell ref="I5:J5"/>
    <mergeCell ref="G5:H5"/>
    <mergeCell ref="K6:L6"/>
    <mergeCell ref="K5:L5"/>
    <mergeCell ref="M6:N6"/>
    <mergeCell ref="M5:N5"/>
    <mergeCell ref="G6:H6"/>
    <mergeCell ref="A5:D5"/>
    <mergeCell ref="A10:D10"/>
    <mergeCell ref="A6:D6"/>
    <mergeCell ref="E6:F6"/>
    <mergeCell ref="E5:F5"/>
  </mergeCells>
  <phoneticPr fontId="2" type="noConversion"/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T-14.4</vt:lpstr>
      <vt:lpstr>'T-14.4'!Print_Area</vt:lpstr>
    </vt:vector>
  </TitlesOfParts>
  <Company>ingroup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iig</dc:creator>
  <cp:lastModifiedBy>ppp</cp:lastModifiedBy>
  <cp:lastPrinted>2020-10-27T08:58:41Z</cp:lastPrinted>
  <dcterms:created xsi:type="dcterms:W3CDTF">2004-08-20T21:28:46Z</dcterms:created>
  <dcterms:modified xsi:type="dcterms:W3CDTF">2020-10-28T07:09:21Z</dcterms:modified>
</cp:coreProperties>
</file>