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/>
  <c r="Q23" i="2" l="1"/>
  <c r="R23"/>
  <c r="S23"/>
  <c r="T23"/>
  <c r="U23"/>
  <c r="Q24"/>
  <c r="R24"/>
  <c r="S24"/>
  <c r="T24"/>
  <c r="Q25"/>
  <c r="R25"/>
  <c r="S25"/>
  <c r="T25"/>
  <c r="U25"/>
  <c r="E23" i="1"/>
  <c r="F23"/>
  <c r="G23"/>
  <c r="H23"/>
  <c r="I23"/>
  <c r="J23"/>
  <c r="K23"/>
  <c r="L23"/>
  <c r="M23"/>
  <c r="E24"/>
  <c r="F24"/>
  <c r="H24"/>
  <c r="I24"/>
  <c r="J24"/>
  <c r="K24"/>
  <c r="L24"/>
  <c r="M24"/>
  <c r="E25"/>
  <c r="G25"/>
  <c r="H25"/>
  <c r="I25"/>
  <c r="K25"/>
  <c r="M25"/>
  <c r="C25"/>
  <c r="M17" i="2"/>
  <c r="P23" l="1"/>
  <c r="P24"/>
  <c r="O25"/>
  <c r="P25"/>
  <c r="N23"/>
  <c r="N24"/>
  <c r="N25"/>
  <c r="N18"/>
  <c r="O18"/>
  <c r="P18"/>
  <c r="Q18"/>
  <c r="R18"/>
  <c r="S18"/>
  <c r="T18"/>
  <c r="U18"/>
  <c r="W18"/>
  <c r="N19"/>
  <c r="O19"/>
  <c r="P19"/>
  <c r="Q19"/>
  <c r="R19"/>
  <c r="S19"/>
  <c r="T19"/>
  <c r="U19"/>
  <c r="W19"/>
  <c r="N20"/>
  <c r="O20"/>
  <c r="P20"/>
  <c r="Q20"/>
  <c r="R20"/>
  <c r="S20"/>
  <c r="T20"/>
  <c r="U20"/>
  <c r="N21"/>
  <c r="O21"/>
  <c r="P21"/>
  <c r="Q21"/>
  <c r="R21"/>
  <c r="S21"/>
  <c r="T21"/>
  <c r="U21"/>
  <c r="N22"/>
  <c r="O22"/>
  <c r="P22"/>
  <c r="Q22"/>
  <c r="R22"/>
  <c r="S22"/>
  <c r="T22"/>
  <c r="U22"/>
  <c r="M18"/>
  <c r="M19"/>
  <c r="M20"/>
  <c r="M21"/>
  <c r="M22"/>
  <c r="N17"/>
  <c r="O17"/>
  <c r="P17"/>
  <c r="Q17"/>
  <c r="R17"/>
  <c r="S17"/>
  <c r="T17"/>
  <c r="U17"/>
  <c r="W17"/>
  <c r="C24" i="1" l="1"/>
  <c r="C23"/>
  <c r="M22"/>
  <c r="L22"/>
  <c r="K22"/>
  <c r="J22"/>
  <c r="I22"/>
  <c r="H22"/>
  <c r="G22"/>
  <c r="F22"/>
  <c r="E22"/>
  <c r="D22"/>
  <c r="C22"/>
  <c r="M21"/>
  <c r="L21"/>
  <c r="K21"/>
  <c r="J21"/>
  <c r="I21"/>
  <c r="H21"/>
  <c r="G21"/>
  <c r="F21"/>
  <c r="E21"/>
  <c r="D21"/>
  <c r="C21"/>
  <c r="M20"/>
  <c r="L20"/>
  <c r="K20"/>
  <c r="J20"/>
  <c r="I20"/>
  <c r="H20"/>
  <c r="G20"/>
  <c r="F20"/>
  <c r="E20"/>
  <c r="D20"/>
  <c r="C20"/>
  <c r="M19"/>
  <c r="L19"/>
  <c r="K19"/>
  <c r="J19"/>
  <c r="I19"/>
  <c r="H19"/>
  <c r="G19"/>
  <c r="F19"/>
  <c r="E19"/>
  <c r="D19"/>
  <c r="C19"/>
  <c r="M18"/>
  <c r="L18"/>
  <c r="K18"/>
  <c r="J18"/>
  <c r="I18"/>
  <c r="H18"/>
  <c r="G18"/>
  <c r="F18"/>
  <c r="E18"/>
  <c r="D18"/>
  <c r="C18"/>
  <c r="M17"/>
  <c r="L17"/>
  <c r="K17"/>
  <c r="J17"/>
  <c r="I17"/>
  <c r="H17"/>
  <c r="G17"/>
  <c r="F17"/>
  <c r="E17"/>
  <c r="D17"/>
  <c r="C17"/>
</calcChain>
</file>

<file path=xl/sharedStrings.xml><?xml version="1.0" encoding="utf-8"?>
<sst xmlns="http://schemas.openxmlformats.org/spreadsheetml/2006/main" count="191" uniqueCount="75">
  <si>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</si>
  <si>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</si>
  <si>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</si>
  <si>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</si>
  <si>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</si>
  <si>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</si>
  <si>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</si>
  <si>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</si>
  <si>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</si>
  <si>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</si>
  <si>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</si>
  <si>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</si>
  <si>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</si>
  <si>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</si>
  <si>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</si>
  <si>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</si>
  <si>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</si>
  <si>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</si>
  <si>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</si>
  <si>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</si>
  <si>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</si>
  <si>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</si>
  <si>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</si>
  <si>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</si>
  <si>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</si>
  <si>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</si>
  <si>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</si>
  <si>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</si>
  <si>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</si>
  <si>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</si>
  <si>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</si>
  <si>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</si>
  <si>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</si>
  <si>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</si>
  <si>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</si>
  <si>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</si>
  <si>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</si>
  <si>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</si>
  <si>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</si>
  <si>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</si>
  <si>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</si>
  <si>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</si>
  <si>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</si>
  <si>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</si>
  <si>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</si>
  <si>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</si>
  <si>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</si>
  <si>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</si>
  <si>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</si>
  <si>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</si>
  <si>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</si>
  <si>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</si>
  <si>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</si>
  <si>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</si>
  <si>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</si>
  <si>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</si>
  <si>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</si>
  <si>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</si>
  <si>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</si>
  <si>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</si>
  <si>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</si>
  <si>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</si>
  <si>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</si>
  <si>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</si>
  <si>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</si>
  <si>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</si>
  <si>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</si>
  <si>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</si>
  <si>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</si>
  <si>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</si>
  <si>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</si>
  <si>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</si>
  <si>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</si>
  <si>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MA.0362 (ก.พ.62-เม.ย.62) (ต่อ)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</si>
  <si>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MA.0363 (ก.พ.62-เม.ย.62)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</si>
</sst>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189" fontId="5" fillId="0" borderId="2" xfId="3" quotePrefix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27"/>
  <sheetViews>
    <sheetView zoomScaleNormal="100" workbookViewId="0">
      <selection activeCell="D9" sqref="D9"/>
    </sheetView>
  </sheetViews>
  <sheetFormatPr defaultRowHeight="23.25" customHeight="1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/>
    <row r="2" spans="1:16" s="3" customFormat="1" ht="26.1" customHeight="1">
      <c r="A2" s="2" t="s">
        <v>74</v>
      </c>
      <c r="L2" s="2"/>
    </row>
    <row r="3" spans="1:16" s="3" customFormat="1" ht="15" customHeight="1">
      <c r="A3" s="2"/>
      <c r="L3" s="2"/>
    </row>
    <row r="4" spans="1:16" s="5" customFormat="1" ht="23.25" customHeight="1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>
      <c r="A7" s="8" t="s">
        <v>30</v>
      </c>
      <c r="B7" s="9">
        <v>37628473.780000001</v>
      </c>
      <c r="C7" s="9">
        <v>10996406.41</v>
      </c>
      <c r="D7" s="9">
        <v>57951.33</v>
      </c>
      <c r="E7" s="9">
        <v>6380864.2400000002</v>
      </c>
      <c r="F7" s="9">
        <v>114131.86</v>
      </c>
      <c r="G7" s="9">
        <v>98560.07</v>
      </c>
      <c r="H7" s="9">
        <v>2408530.96</v>
      </c>
      <c r="I7" s="9">
        <v>6359917.4900000002</v>
      </c>
      <c r="J7" s="9">
        <v>1318156.52</v>
      </c>
      <c r="K7" s="9">
        <v>2848921.48</v>
      </c>
      <c r="L7" s="9">
        <v>200972.7</v>
      </c>
      <c r="M7" s="9">
        <v>546990.6</v>
      </c>
      <c r="N7" s="10"/>
      <c r="O7" s="11"/>
      <c r="P7" s="10"/>
    </row>
    <row r="8" spans="1:16" s="16" customFormat="1" ht="23.25" customHeight="1">
      <c r="A8" s="13" t="s">
        <v>31</v>
      </c>
      <c r="B8" s="14">
        <v>20449150.859999999</v>
      </c>
      <c r="C8" s="14">
        <v>6506059.1200000001</v>
      </c>
      <c r="D8" s="14">
        <v>47808.04</v>
      </c>
      <c r="E8" s="14">
        <v>3228129.2799999998</v>
      </c>
      <c r="F8" s="14">
        <v>83156.479999999996</v>
      </c>
      <c r="G8" s="14">
        <v>64707.38</v>
      </c>
      <c r="H8" s="14">
        <v>2018367.82</v>
      </c>
      <c r="I8" s="14">
        <v>3155411.71</v>
      </c>
      <c r="J8" s="14">
        <v>1062404.78</v>
      </c>
      <c r="K8" s="14">
        <v>1002653.32</v>
      </c>
      <c r="L8" s="14">
        <v>119127.7</v>
      </c>
      <c r="M8" s="14">
        <v>245100.61</v>
      </c>
      <c r="N8" s="10"/>
      <c r="O8" s="15"/>
      <c r="P8" s="10"/>
    </row>
    <row r="9" spans="1:16" s="18" customFormat="1" ht="23.25" customHeight="1">
      <c r="A9" s="13" t="s">
        <v>32</v>
      </c>
      <c r="B9" s="14">
        <v>17179322.91</v>
      </c>
      <c r="C9" s="14">
        <v>4490347.29</v>
      </c>
      <c r="D9" s="14">
        <v>10143.290000000001</v>
      </c>
      <c r="E9" s="14">
        <v>3152734.96</v>
      </c>
      <c r="F9" s="14">
        <v>30975.38</v>
      </c>
      <c r="G9" s="14">
        <v>33852.69</v>
      </c>
      <c r="H9" s="14">
        <v>390163.14</v>
      </c>
      <c r="I9" s="14">
        <v>3204505.77</v>
      </c>
      <c r="J9" s="14">
        <v>255751.74</v>
      </c>
      <c r="K9" s="14">
        <v>1846268.16</v>
      </c>
      <c r="L9" s="14">
        <v>81845</v>
      </c>
      <c r="M9" s="14">
        <v>301889.99</v>
      </c>
      <c r="N9" s="10"/>
      <c r="O9" s="17"/>
      <c r="P9" s="10"/>
    </row>
    <row r="10" spans="1:16" s="16" customFormat="1" ht="23.25" customHeight="1">
      <c r="A10" s="19" t="s">
        <v>33</v>
      </c>
      <c r="B10" s="9">
        <v>9135084.3100000005</v>
      </c>
      <c r="C10" s="9">
        <v>4133171.89</v>
      </c>
      <c r="D10" s="9">
        <v>6735.15</v>
      </c>
      <c r="E10" s="9">
        <v>905351.21</v>
      </c>
      <c r="F10" s="9">
        <v>28209.64</v>
      </c>
      <c r="G10" s="9">
        <v>14119.23</v>
      </c>
      <c r="H10" s="9">
        <v>718807.79</v>
      </c>
      <c r="I10" s="9">
        <v>1337099.22</v>
      </c>
      <c r="J10" s="9">
        <v>123574.96</v>
      </c>
      <c r="K10" s="9">
        <v>482341</v>
      </c>
      <c r="L10" s="9">
        <v>12301.74</v>
      </c>
      <c r="M10" s="9">
        <v>60759.22</v>
      </c>
      <c r="N10" s="10"/>
      <c r="O10" s="15"/>
      <c r="P10" s="10"/>
    </row>
    <row r="11" spans="1:16" s="18" customFormat="1" ht="23.25" customHeight="1">
      <c r="A11" s="1" t="s">
        <v>31</v>
      </c>
      <c r="B11" s="14">
        <v>5052602.21</v>
      </c>
      <c r="C11" s="14">
        <v>2403161.41</v>
      </c>
      <c r="D11" s="14">
        <v>4903.41</v>
      </c>
      <c r="E11" s="14">
        <v>398937.38</v>
      </c>
      <c r="F11" s="14">
        <v>19951.86</v>
      </c>
      <c r="G11" s="14">
        <v>10915.75</v>
      </c>
      <c r="H11" s="14">
        <v>616368.22</v>
      </c>
      <c r="I11" s="14">
        <v>655580.53</v>
      </c>
      <c r="J11" s="14">
        <v>104866.95</v>
      </c>
      <c r="K11" s="14">
        <v>155484.82999999999</v>
      </c>
      <c r="L11" s="14">
        <v>8975.19</v>
      </c>
      <c r="M11" s="14">
        <v>18018.97</v>
      </c>
      <c r="N11" s="10"/>
      <c r="O11" s="17"/>
      <c r="P11" s="10"/>
    </row>
    <row r="12" spans="1:16" s="18" customFormat="1" ht="23.25" customHeight="1">
      <c r="A12" s="1" t="s">
        <v>32</v>
      </c>
      <c r="B12" s="14">
        <v>4082482.1</v>
      </c>
      <c r="C12" s="14">
        <v>1730010.48</v>
      </c>
      <c r="D12" s="14">
        <v>1831.74</v>
      </c>
      <c r="E12" s="14">
        <v>506413.83</v>
      </c>
      <c r="F12" s="14">
        <v>8257.7800000000007</v>
      </c>
      <c r="G12" s="14">
        <v>3203.48</v>
      </c>
      <c r="H12" s="14">
        <v>102439.57</v>
      </c>
      <c r="I12" s="14">
        <v>681518.69</v>
      </c>
      <c r="J12" s="14">
        <v>18708.009999999998</v>
      </c>
      <c r="K12" s="14">
        <v>326856.17</v>
      </c>
      <c r="L12" s="14">
        <v>3326.54</v>
      </c>
      <c r="M12" s="14">
        <v>42740.25</v>
      </c>
      <c r="N12" s="10"/>
      <c r="O12" s="17"/>
      <c r="P12" s="10"/>
    </row>
    <row r="13" spans="1:16" s="16" customFormat="1" ht="23.25" customHeight="1">
      <c r="A13" s="20" t="s">
        <v>34</v>
      </c>
      <c r="B13" s="21">
        <v>414062.79</v>
      </c>
      <c r="C13" s="21">
        <v>202306.78</v>
      </c>
      <c r="D13" s="21" t="s">
        <v>35</v>
      </c>
      <c r="E13" s="21">
        <v>43493.25</v>
      </c>
      <c r="F13" s="21">
        <v>479.44</v>
      </c>
      <c r="G13" s="21">
        <v>1067.6600000000001</v>
      </c>
      <c r="H13" s="21">
        <v>33156.19</v>
      </c>
      <c r="I13" s="21">
        <v>55199.38</v>
      </c>
      <c r="J13" s="21">
        <v>4485.88</v>
      </c>
      <c r="K13" s="21">
        <v>12479.77</v>
      </c>
      <c r="L13" s="21">
        <v>372.88</v>
      </c>
      <c r="M13" s="21">
        <v>1699.4</v>
      </c>
      <c r="N13" s="10"/>
      <c r="O13" s="15"/>
      <c r="P13" s="10"/>
    </row>
    <row r="14" spans="1:16" s="18" customFormat="1" ht="23.25" customHeight="1">
      <c r="A14" s="1" t="s">
        <v>31</v>
      </c>
      <c r="B14" s="22">
        <v>234342.03</v>
      </c>
      <c r="C14" s="22">
        <v>121357.48</v>
      </c>
      <c r="D14" s="22" t="s">
        <v>35</v>
      </c>
      <c r="E14" s="22">
        <v>19566.62</v>
      </c>
      <c r="F14" s="22">
        <v>479.44</v>
      </c>
      <c r="G14" s="22">
        <v>825.03</v>
      </c>
      <c r="H14" s="22">
        <v>27361.61</v>
      </c>
      <c r="I14" s="22">
        <v>25560.09</v>
      </c>
      <c r="J14" s="22">
        <v>4485.88</v>
      </c>
      <c r="K14" s="22">
        <v>4347.6000000000004</v>
      </c>
      <c r="L14" s="22">
        <v>372.88</v>
      </c>
      <c r="M14" s="22">
        <v>543.86</v>
      </c>
      <c r="N14" s="10"/>
      <c r="O14" s="17"/>
      <c r="P14" s="10"/>
    </row>
    <row r="15" spans="1:16" s="18" customFormat="1" ht="23.25" customHeight="1">
      <c r="A15" s="13" t="s">
        <v>32</v>
      </c>
      <c r="B15" s="22">
        <v>179720.76</v>
      </c>
      <c r="C15" s="22">
        <v>80949.3</v>
      </c>
      <c r="D15" s="22" t="s">
        <v>35</v>
      </c>
      <c r="E15" s="22">
        <v>23926.63</v>
      </c>
      <c r="F15" s="22" t="s">
        <v>35</v>
      </c>
      <c r="G15" s="22">
        <v>242.63</v>
      </c>
      <c r="H15" s="22">
        <v>5794.58</v>
      </c>
      <c r="I15" s="22">
        <v>29639.279999999999</v>
      </c>
      <c r="J15" s="22" t="s">
        <v>35</v>
      </c>
      <c r="K15" s="22">
        <v>8132.17</v>
      </c>
      <c r="L15" s="22" t="s">
        <v>35</v>
      </c>
      <c r="M15" s="22">
        <v>1155.53</v>
      </c>
      <c r="N15" s="10"/>
      <c r="O15" s="17"/>
      <c r="P15" s="10"/>
    </row>
    <row r="16" spans="1:16" s="18" customFormat="1" ht="23.25" customHeight="1">
      <c r="A16" s="23"/>
      <c r="B16" s="60" t="s">
        <v>36</v>
      </c>
      <c r="C16" s="60"/>
      <c r="D16" s="60"/>
      <c r="E16" s="60"/>
      <c r="F16" s="60"/>
      <c r="G16" s="60"/>
      <c r="H16" s="60"/>
      <c r="I16" s="60"/>
      <c r="J16" s="60"/>
      <c r="K16" s="60"/>
      <c r="L16" s="23"/>
      <c r="M16" s="24"/>
    </row>
    <row r="17" spans="1:26" s="16" customFormat="1" ht="23.25" customHeight="1">
      <c r="A17" s="20" t="s">
        <v>30</v>
      </c>
      <c r="B17" s="25">
        <v>100</v>
      </c>
      <c r="C17" s="25">
        <f>C7/$B7*100</f>
        <v>29.22363121685984</v>
      </c>
      <c r="D17" s="25">
        <f t="shared" ref="D17:M17" si="0">D7/$B7*100</f>
        <v>0.15400924932225621</v>
      </c>
      <c r="E17" s="25">
        <f t="shared" si="0"/>
        <v>16.957541986174064</v>
      </c>
      <c r="F17" s="25">
        <f t="shared" si="0"/>
        <v>0.3033124879507138</v>
      </c>
      <c r="G17" s="25">
        <f t="shared" si="0"/>
        <v>0.26192949141717753</v>
      </c>
      <c r="H17" s="25">
        <f>H7/$B7*100</f>
        <v>6.4008202248164627</v>
      </c>
      <c r="I17" s="25">
        <f t="shared" si="0"/>
        <v>16.901874700483798</v>
      </c>
      <c r="J17" s="25">
        <f t="shared" si="0"/>
        <v>3.5030826062911338</v>
      </c>
      <c r="K17" s="25">
        <f t="shared" si="0"/>
        <v>7.5711853121032959</v>
      </c>
      <c r="L17" s="25">
        <f t="shared" si="0"/>
        <v>0.53409739968464909</v>
      </c>
      <c r="M17" s="25">
        <f t="shared" si="0"/>
        <v>1.4536614033246607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>
      <c r="A18" s="1" t="s">
        <v>31</v>
      </c>
      <c r="B18" s="27">
        <v>100</v>
      </c>
      <c r="C18" s="27">
        <f t="shared" ref="C18:M24" si="1">C8/$B8*100</f>
        <v>31.815791103220413</v>
      </c>
      <c r="D18" s="27">
        <f t="shared" si="1"/>
        <v>0.23378985429422372</v>
      </c>
      <c r="E18" s="27">
        <f t="shared" si="1"/>
        <v>15.786128735127342</v>
      </c>
      <c r="F18" s="27">
        <f t="shared" si="1"/>
        <v>0.40665003925742471</v>
      </c>
      <c r="G18" s="27">
        <f t="shared" si="1"/>
        <v>0.31643064517936664</v>
      </c>
      <c r="H18" s="27">
        <f t="shared" si="1"/>
        <v>9.8701791278192967</v>
      </c>
      <c r="I18" s="27">
        <f t="shared" si="1"/>
        <v>15.430526830198172</v>
      </c>
      <c r="J18" s="27">
        <f t="shared" si="1"/>
        <v>5.1953491236554949</v>
      </c>
      <c r="K18" s="27">
        <f t="shared" si="1"/>
        <v>4.9031538124219205</v>
      </c>
      <c r="L18" s="27">
        <f t="shared" si="1"/>
        <v>0.58255572965145608</v>
      </c>
      <c r="M18" s="27">
        <f t="shared" si="1"/>
        <v>1.1985857587829445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>
      <c r="A19" s="1" t="s">
        <v>32</v>
      </c>
      <c r="B19" s="27">
        <v>100</v>
      </c>
      <c r="C19" s="27">
        <f t="shared" si="1"/>
        <v>26.138092365597192</v>
      </c>
      <c r="D19" s="27">
        <f t="shared" si="1"/>
        <v>5.9043595915503982E-2</v>
      </c>
      <c r="E19" s="27">
        <f t="shared" si="1"/>
        <v>18.351916292142157</v>
      </c>
      <c r="F19" s="27">
        <f t="shared" si="1"/>
        <v>0.18030617482583894</v>
      </c>
      <c r="G19" s="27">
        <f t="shared" si="1"/>
        <v>0.19705485587149957</v>
      </c>
      <c r="H19" s="27">
        <f t="shared" si="1"/>
        <v>2.271120590980265</v>
      </c>
      <c r="I19" s="27">
        <f t="shared" si="1"/>
        <v>18.653271649807994</v>
      </c>
      <c r="J19" s="27">
        <f t="shared" si="1"/>
        <v>1.4887183932675725</v>
      </c>
      <c r="K19" s="27">
        <f t="shared" si="1"/>
        <v>10.747036828356583</v>
      </c>
      <c r="L19" s="27">
        <f t="shared" si="1"/>
        <v>0.47641574949591542</v>
      </c>
      <c r="M19" s="27">
        <f t="shared" si="1"/>
        <v>1.7572868941433735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>
      <c r="A20" s="19" t="s">
        <v>37</v>
      </c>
      <c r="B20" s="25">
        <v>100</v>
      </c>
      <c r="C20" s="25">
        <f t="shared" si="1"/>
        <v>45.245032774087221</v>
      </c>
      <c r="D20" s="25">
        <f t="shared" si="1"/>
        <v>7.3728383575257878E-2</v>
      </c>
      <c r="E20" s="25">
        <f t="shared" si="1"/>
        <v>9.9107044804056112</v>
      </c>
      <c r="F20" s="25">
        <f t="shared" si="1"/>
        <v>0.30880546957973282</v>
      </c>
      <c r="G20" s="25">
        <f t="shared" si="1"/>
        <v>0.15456047827105385</v>
      </c>
      <c r="H20" s="25">
        <f t="shared" si="1"/>
        <v>7.8686497639998247</v>
      </c>
      <c r="I20" s="25">
        <f t="shared" si="1"/>
        <v>14.636966388326634</v>
      </c>
      <c r="J20" s="25">
        <f t="shared" si="1"/>
        <v>1.3527511712697045</v>
      </c>
      <c r="K20" s="25">
        <f t="shared" si="1"/>
        <v>5.2800935780306988</v>
      </c>
      <c r="L20" s="25">
        <f t="shared" si="1"/>
        <v>0.13466476698560431</v>
      </c>
      <c r="M20" s="25">
        <f t="shared" si="1"/>
        <v>0.66511942241724087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>
      <c r="A21" s="1" t="s">
        <v>31</v>
      </c>
      <c r="B21" s="27">
        <v>100</v>
      </c>
      <c r="C21" s="27">
        <f t="shared" si="1"/>
        <v>47.562846036913726</v>
      </c>
      <c r="D21" s="27">
        <f t="shared" si="1"/>
        <v>9.7047220347077356E-2</v>
      </c>
      <c r="E21" s="27">
        <f t="shared" si="1"/>
        <v>7.8956815403047536</v>
      </c>
      <c r="F21" s="27">
        <f t="shared" si="1"/>
        <v>0.39488285779774462</v>
      </c>
      <c r="G21" s="27">
        <f t="shared" si="1"/>
        <v>0.21604214118411671</v>
      </c>
      <c r="H21" s="27">
        <f t="shared" si="1"/>
        <v>12.199025262271734</v>
      </c>
      <c r="I21" s="27">
        <f t="shared" si="1"/>
        <v>12.975106742076179</v>
      </c>
      <c r="J21" s="27">
        <f t="shared" si="1"/>
        <v>2.075503782831936</v>
      </c>
      <c r="K21" s="27">
        <f t="shared" si="1"/>
        <v>3.077321814336933</v>
      </c>
      <c r="L21" s="27">
        <f t="shared" si="1"/>
        <v>0.17763500127194856</v>
      </c>
      <c r="M21" s="27">
        <f t="shared" si="1"/>
        <v>0.3566275208512803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>
      <c r="A22" s="1" t="s">
        <v>32</v>
      </c>
      <c r="B22" s="27">
        <v>100</v>
      </c>
      <c r="C22" s="27">
        <f t="shared" si="1"/>
        <v>42.376437608875243</v>
      </c>
      <c r="D22" s="27">
        <f t="shared" si="1"/>
        <v>4.4868292257790911E-2</v>
      </c>
      <c r="E22" s="27">
        <f t="shared" si="1"/>
        <v>12.404557266766705</v>
      </c>
      <c r="F22" s="27">
        <f t="shared" si="1"/>
        <v>0.20227351394878132</v>
      </c>
      <c r="G22" s="27">
        <f t="shared" si="1"/>
        <v>7.8468929477976151E-2</v>
      </c>
      <c r="H22" s="27">
        <f t="shared" si="1"/>
        <v>2.509247254262303</v>
      </c>
      <c r="I22" s="27">
        <f t="shared" si="1"/>
        <v>16.693733696958525</v>
      </c>
      <c r="J22" s="27">
        <f t="shared" si="1"/>
        <v>0.45825087634799422</v>
      </c>
      <c r="K22" s="27">
        <f t="shared" si="1"/>
        <v>8.0063099358108616</v>
      </c>
      <c r="L22" s="27">
        <f t="shared" si="1"/>
        <v>8.1483272149558222E-2</v>
      </c>
      <c r="M22" s="27">
        <f t="shared" si="1"/>
        <v>1.0469182461326654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>
      <c r="A23" s="20" t="s">
        <v>38</v>
      </c>
      <c r="B23" s="29">
        <v>100</v>
      </c>
      <c r="C23" s="25">
        <f t="shared" si="1"/>
        <v>48.858961704817766</v>
      </c>
      <c r="D23" s="21" t="s">
        <v>35</v>
      </c>
      <c r="E23" s="25">
        <f t="shared" ref="E23:M23" si="2">E13/$B13*100</f>
        <v>10.504022831899482</v>
      </c>
      <c r="F23" s="25">
        <f t="shared" si="2"/>
        <v>0.11578920192273255</v>
      </c>
      <c r="G23" s="25">
        <f t="shared" si="2"/>
        <v>0.25784978167200201</v>
      </c>
      <c r="H23" s="25">
        <f t="shared" si="2"/>
        <v>8.0075270709546267</v>
      </c>
      <c r="I23" s="25">
        <f t="shared" si="2"/>
        <v>13.331161682024121</v>
      </c>
      <c r="J23" s="25">
        <f t="shared" si="2"/>
        <v>1.0833815808467118</v>
      </c>
      <c r="K23" s="25">
        <f t="shared" si="2"/>
        <v>3.0139800777558401</v>
      </c>
      <c r="L23" s="25">
        <f t="shared" si="2"/>
        <v>9.0053974664084158E-2</v>
      </c>
      <c r="M23" s="25">
        <f t="shared" si="2"/>
        <v>0.4104208446260047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>
      <c r="A24" s="1" t="s">
        <v>31</v>
      </c>
      <c r="B24" s="30">
        <v>100</v>
      </c>
      <c r="C24" s="27">
        <f t="shared" si="1"/>
        <v>51.786476373871125</v>
      </c>
      <c r="D24" s="22" t="s">
        <v>35</v>
      </c>
      <c r="E24" s="27">
        <f t="shared" ref="E24:M24" si="3">E14/$B14*100</f>
        <v>8.3495990881362587</v>
      </c>
      <c r="F24" s="27">
        <f t="shared" si="3"/>
        <v>0.20458984672958583</v>
      </c>
      <c r="G24" s="27">
        <f t="shared" si="3"/>
        <v>0.35206232531142617</v>
      </c>
      <c r="H24" s="27">
        <f t="shared" si="3"/>
        <v>11.67592940967525</v>
      </c>
      <c r="I24" s="27">
        <f t="shared" si="3"/>
        <v>10.90717273380281</v>
      </c>
      <c r="J24" s="27">
        <f t="shared" si="3"/>
        <v>1.9142447473037596</v>
      </c>
      <c r="K24" s="27">
        <f t="shared" si="3"/>
        <v>1.8552369798964363</v>
      </c>
      <c r="L24" s="27">
        <f t="shared" si="3"/>
        <v>0.15911785009287494</v>
      </c>
      <c r="M24" s="27">
        <f t="shared" si="3"/>
        <v>0.23207958043207186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>
      <c r="A25" s="31" t="s">
        <v>32</v>
      </c>
      <c r="B25" s="32">
        <v>100</v>
      </c>
      <c r="C25" s="33">
        <f>C15/$B15*100</f>
        <v>45.041708036400472</v>
      </c>
      <c r="D25" s="57" t="s">
        <v>35</v>
      </c>
      <c r="E25" s="33">
        <f t="shared" ref="E25:M25" si="4">E15/$B15*100</f>
        <v>13.31322547267216</v>
      </c>
      <c r="F25" s="57" t="s">
        <v>35</v>
      </c>
      <c r="G25" s="33">
        <f t="shared" si="4"/>
        <v>0.13500388046433809</v>
      </c>
      <c r="H25" s="33">
        <f t="shared" si="4"/>
        <v>3.2242129401188819</v>
      </c>
      <c r="I25" s="33">
        <f t="shared" si="4"/>
        <v>16.491851024889943</v>
      </c>
      <c r="J25" s="57" t="s">
        <v>35</v>
      </c>
      <c r="K25" s="33">
        <f t="shared" si="4"/>
        <v>4.524891837759867</v>
      </c>
      <c r="L25" s="57" t="s">
        <v>35</v>
      </c>
      <c r="M25" s="33">
        <f t="shared" si="4"/>
        <v>0.64295855414811276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J26"/>
  <sheetViews>
    <sheetView tabSelected="1" topLeftCell="L1" zoomScaleNormal="100" workbookViewId="0">
      <selection activeCell="M9" sqref="M9"/>
    </sheetView>
  </sheetViews>
  <sheetFormatPr defaultRowHeight="19.5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>
      <c r="A1" s="2" t="s">
        <v>39</v>
      </c>
      <c r="L1" s="2" t="s">
        <v>73</v>
      </c>
    </row>
    <row r="2" spans="1:24" s="3" customFormat="1" ht="15" customHeight="1">
      <c r="A2" s="2"/>
      <c r="L2" s="2"/>
    </row>
    <row r="3" spans="1:24" s="5" customFormat="1" ht="23.25" customHeight="1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1" t="s">
        <v>69</v>
      </c>
      <c r="N6" s="61"/>
      <c r="O6" s="61"/>
      <c r="P6" s="61"/>
      <c r="Q6" s="61"/>
      <c r="R6" s="61"/>
      <c r="S6" s="61"/>
      <c r="T6" s="61"/>
      <c r="U6" s="61"/>
    </row>
    <row r="7" spans="1:24" s="8" customFormat="1" ht="23.25" customHeight="1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205572.15</v>
      </c>
      <c r="N7" s="9">
        <v>400989.1</v>
      </c>
      <c r="O7" s="9">
        <v>612035.56000000006</v>
      </c>
      <c r="P7" s="9">
        <v>1681904.33</v>
      </c>
      <c r="Q7" s="9">
        <v>1183566.69</v>
      </c>
      <c r="R7" s="9">
        <v>642995.57999999996</v>
      </c>
      <c r="S7" s="9">
        <v>279984.75</v>
      </c>
      <c r="T7" s="9">
        <v>992984.14</v>
      </c>
      <c r="U7" s="9">
        <v>207865.93</v>
      </c>
      <c r="V7" s="9">
        <v>2260.7800000000002</v>
      </c>
      <c r="W7" s="9">
        <v>86911.11</v>
      </c>
      <c r="X7" s="38"/>
    </row>
    <row r="8" spans="1:24" ht="23.25" customHeight="1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100416.45</v>
      </c>
      <c r="N8" s="14">
        <v>197012.52</v>
      </c>
      <c r="O8" s="14">
        <v>340994.29</v>
      </c>
      <c r="P8" s="14">
        <v>1007080.63</v>
      </c>
      <c r="Q8" s="14">
        <v>369691.73</v>
      </c>
      <c r="R8" s="14">
        <v>146684.89000000001</v>
      </c>
      <c r="S8" s="14">
        <v>155175.42000000001</v>
      </c>
      <c r="T8" s="14">
        <v>503596.98</v>
      </c>
      <c r="U8" s="14">
        <v>45941.19</v>
      </c>
      <c r="V8" s="14">
        <v>2260.7800000000002</v>
      </c>
      <c r="W8" s="14">
        <v>47369.760000000002</v>
      </c>
      <c r="X8" s="38"/>
    </row>
    <row r="9" spans="1:24" ht="23.25" customHeight="1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105155.71</v>
      </c>
      <c r="N9" s="14">
        <v>203976.58</v>
      </c>
      <c r="O9" s="14">
        <v>271041.27</v>
      </c>
      <c r="P9" s="14">
        <v>674823.71</v>
      </c>
      <c r="Q9" s="14">
        <v>813874.96</v>
      </c>
      <c r="R9" s="14">
        <v>496310.69</v>
      </c>
      <c r="S9" s="14">
        <v>124809.33</v>
      </c>
      <c r="T9" s="14">
        <v>489387.16</v>
      </c>
      <c r="U9" s="14">
        <v>161924.74</v>
      </c>
      <c r="V9" s="14" t="s">
        <v>35</v>
      </c>
      <c r="W9" s="14">
        <v>39541.35</v>
      </c>
      <c r="X9" s="38"/>
    </row>
    <row r="10" spans="1:24" s="8" customFormat="1" ht="23.25" customHeight="1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6743.36</v>
      </c>
      <c r="N10" s="9">
        <v>25524.639999999999</v>
      </c>
      <c r="O10" s="9">
        <v>30217.21</v>
      </c>
      <c r="P10" s="9">
        <v>474485.41</v>
      </c>
      <c r="Q10" s="9">
        <v>297758.01</v>
      </c>
      <c r="R10" s="9">
        <v>157077.49</v>
      </c>
      <c r="S10" s="9">
        <v>70329.039999999994</v>
      </c>
      <c r="T10" s="9">
        <v>217636.74</v>
      </c>
      <c r="U10" s="9">
        <v>32841.360000000001</v>
      </c>
      <c r="V10" s="9" t="s">
        <v>35</v>
      </c>
      <c r="W10" s="9" t="s">
        <v>35</v>
      </c>
      <c r="X10" s="38"/>
    </row>
    <row r="11" spans="1:24" ht="23.25" customHeight="1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1371.11</v>
      </c>
      <c r="N11" s="14">
        <v>14370.35</v>
      </c>
      <c r="O11" s="14">
        <v>15239.73</v>
      </c>
      <c r="P11" s="14">
        <v>307224.09000000003</v>
      </c>
      <c r="Q11" s="14">
        <v>97820.59</v>
      </c>
      <c r="R11" s="14">
        <v>41974.84</v>
      </c>
      <c r="S11" s="14">
        <v>39155.75</v>
      </c>
      <c r="T11" s="14">
        <v>134158.37</v>
      </c>
      <c r="U11" s="14">
        <v>4122.87</v>
      </c>
      <c r="V11" s="9" t="s">
        <v>35</v>
      </c>
      <c r="W11" s="9" t="s">
        <v>35</v>
      </c>
      <c r="X11" s="38"/>
    </row>
    <row r="12" spans="1:24" ht="23.25" customHeight="1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5372.25</v>
      </c>
      <c r="N12" s="14">
        <v>11154.29</v>
      </c>
      <c r="O12" s="14">
        <v>14977.48</v>
      </c>
      <c r="P12" s="14">
        <v>167261.32</v>
      </c>
      <c r="Q12" s="14">
        <v>199937.42</v>
      </c>
      <c r="R12" s="14">
        <v>115102.65</v>
      </c>
      <c r="S12" s="14">
        <v>31173.29</v>
      </c>
      <c r="T12" s="14">
        <v>83478.37</v>
      </c>
      <c r="U12" s="14">
        <v>28718.49</v>
      </c>
      <c r="V12" s="9" t="s">
        <v>35</v>
      </c>
      <c r="W12" s="9" t="s">
        <v>35</v>
      </c>
      <c r="X12" s="38"/>
    </row>
    <row r="13" spans="1:24" s="8" customFormat="1" ht="23.25" customHeight="1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390.36</v>
      </c>
      <c r="O13" s="21">
        <v>831.82</v>
      </c>
      <c r="P13" s="21">
        <v>25362.86</v>
      </c>
      <c r="Q13" s="21">
        <v>15770.08</v>
      </c>
      <c r="R13" s="21">
        <v>7512.54</v>
      </c>
      <c r="S13" s="21">
        <v>3132.54</v>
      </c>
      <c r="T13" s="21">
        <v>4831.74</v>
      </c>
      <c r="U13" s="21">
        <v>1490.24</v>
      </c>
      <c r="V13" s="9" t="s">
        <v>35</v>
      </c>
      <c r="W13" s="9" t="s">
        <v>35</v>
      </c>
      <c r="X13" s="38"/>
    </row>
    <row r="14" spans="1:24" ht="23.25" customHeight="1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154.99</v>
      </c>
      <c r="O14" s="22">
        <v>386.09</v>
      </c>
      <c r="P14" s="22">
        <v>18696.43</v>
      </c>
      <c r="Q14" s="22">
        <v>6272.33</v>
      </c>
      <c r="R14" s="22">
        <v>310.63</v>
      </c>
      <c r="S14" s="22">
        <v>926.86</v>
      </c>
      <c r="T14" s="22">
        <v>2300.02</v>
      </c>
      <c r="U14" s="9">
        <v>394.19</v>
      </c>
      <c r="V14" s="9" t="s">
        <v>35</v>
      </c>
      <c r="W14" s="9" t="s">
        <v>35</v>
      </c>
      <c r="X14" s="38"/>
    </row>
    <row r="15" spans="1:24" ht="23.25" customHeight="1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>
        <v>235.37</v>
      </c>
      <c r="O15" s="22">
        <v>445.73</v>
      </c>
      <c r="P15" s="22">
        <v>6666.42</v>
      </c>
      <c r="Q15" s="22">
        <v>9497.75</v>
      </c>
      <c r="R15" s="22">
        <v>7201.9</v>
      </c>
      <c r="S15" s="22">
        <v>2205.6799999999998</v>
      </c>
      <c r="T15" s="22">
        <v>2531.7199999999998</v>
      </c>
      <c r="U15" s="22">
        <v>1096.05</v>
      </c>
      <c r="V15" s="56" t="s">
        <v>35</v>
      </c>
      <c r="W15" s="56" t="s">
        <v>35</v>
      </c>
      <c r="X15" s="38"/>
    </row>
    <row r="16" spans="1:24" ht="23.25" customHeight="1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2" t="s">
        <v>36</v>
      </c>
      <c r="N16" s="62"/>
      <c r="O16" s="62"/>
      <c r="P16" s="62"/>
      <c r="Q16" s="62"/>
      <c r="R16" s="62"/>
      <c r="S16" s="62"/>
      <c r="T16" s="62"/>
      <c r="U16" s="62"/>
    </row>
    <row r="17" spans="1:36" s="8" customFormat="1" ht="23.25" customHeight="1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0.54632072297671597</v>
      </c>
      <c r="N17" s="29">
        <f>N7/'ตาราง 4 หน้า 1'!$B7*100</f>
        <v>1.0656533728804347</v>
      </c>
      <c r="O17" s="29">
        <f>O7/'ตาราง 4 หน้า 1'!$B7*100</f>
        <v>1.6265224137932071</v>
      </c>
      <c r="P17" s="29">
        <f>P7/'ตาราง 4 หน้า 1'!$B7*100</f>
        <v>4.4697649440513656</v>
      </c>
      <c r="Q17" s="29">
        <f>Q7/'ตาราง 4 หน้า 1'!$B7*100</f>
        <v>3.1454017957780689</v>
      </c>
      <c r="R17" s="29">
        <f>R7/'ตาราง 4 หน้า 1'!$B7*100</f>
        <v>1.70880058478949</v>
      </c>
      <c r="S17" s="29">
        <f>S7/'ตาราง 4 หน้า 1'!$B7*100</f>
        <v>0.74407681703214701</v>
      </c>
      <c r="T17" s="29">
        <f>T7/'ตาราง 4 หน้า 1'!$B7*100</f>
        <v>2.6389168633456066</v>
      </c>
      <c r="U17" s="29">
        <f>U7/'ตาราง 4 หน้า 1'!$B7*100</f>
        <v>0.55241658541698102</v>
      </c>
      <c r="V17" s="58" t="s">
        <v>70</v>
      </c>
      <c r="W17" s="29">
        <f>W7/'ตาราง 4 หน้า 1'!$B7*100</f>
        <v>0.23097165861187369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0.4910543752524304</v>
      </c>
      <c r="N18" s="30">
        <f>N8/'ตาราง 4 หน้า 1'!$B8*100</f>
        <v>0.96342640997074624</v>
      </c>
      <c r="O18" s="30">
        <f>O8/'ตาราง 4 หน้า 1'!$B8*100</f>
        <v>1.6675229809517869</v>
      </c>
      <c r="P18" s="30">
        <f>P8/'ตาราง 4 หน้า 1'!$B8*100</f>
        <v>4.9248041490559968</v>
      </c>
      <c r="Q18" s="30">
        <f>Q8/'ตาราง 4 หน้า 1'!$B8*100</f>
        <v>1.8078585880215861</v>
      </c>
      <c r="R18" s="30">
        <f>R8/'ตาราง 4 หน้า 1'!$B8*100</f>
        <v>0.71731531056835296</v>
      </c>
      <c r="S18" s="30">
        <f>S8/'ตาราง 4 หน้า 1'!$B8*100</f>
        <v>0.75883551870867283</v>
      </c>
      <c r="T18" s="30">
        <f>T8/'ตาราง 4 หน้า 1'!$B8*100</f>
        <v>2.4626791764985785</v>
      </c>
      <c r="U18" s="30">
        <f>U8/'ตาราง 4 หน้า 1'!$B8*100</f>
        <v>0.22466062436785214</v>
      </c>
      <c r="V18" s="58" t="s">
        <v>70</v>
      </c>
      <c r="W18" s="30">
        <f>W8/'ตาราง 4 หน้า 1'!$B8*100</f>
        <v>0.23164658681578137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0.61210625442513444</v>
      </c>
      <c r="N19" s="30">
        <f>N9/'ตาราง 4 หน้า 1'!$B9*100</f>
        <v>1.1873377144640911</v>
      </c>
      <c r="O19" s="30">
        <f>O9/'ตาราง 4 หน้า 1'!$B9*100</f>
        <v>1.5777180009942544</v>
      </c>
      <c r="P19" s="30">
        <f>P9/'ตาราง 4 หน้า 1'!$B9*100</f>
        <v>3.9281158724083847</v>
      </c>
      <c r="Q19" s="30">
        <f>Q9/'ตาราง 4 หน้า 1'!$B9*100</f>
        <v>4.73752641046317</v>
      </c>
      <c r="R19" s="30">
        <f>R9/'ตาราง 4 หน้า 1'!$B9*100</f>
        <v>2.8890002976258158</v>
      </c>
      <c r="S19" s="30">
        <f>S9/'ตาราง 4 หน้า 1'!$B9*100</f>
        <v>0.72650901699594395</v>
      </c>
      <c r="T19" s="30">
        <f>T9/'ตาราง 4 หน้า 1'!$B9*100</f>
        <v>2.8486987674882696</v>
      </c>
      <c r="U19" s="30">
        <f>U9/'ตาราง 4 หน้า 1'!$B9*100</f>
        <v>0.94255600670818274</v>
      </c>
      <c r="V19" s="58" t="s">
        <v>70</v>
      </c>
      <c r="W19" s="30">
        <f>W9/'ตาราง 4 หน้า 1'!$B9*100</f>
        <v>0.23016826802285187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7.3818256856350781E-2</v>
      </c>
      <c r="N20" s="29">
        <f>N10/'ตาราง 4 หน้า 1'!$B10*100</f>
        <v>0.27941329421621941</v>
      </c>
      <c r="O20" s="29">
        <f>O10/'ตาราง 4 หน้า 1'!$B10*100</f>
        <v>0.3307819498384027</v>
      </c>
      <c r="P20" s="29">
        <f>P10/'ตาราง 4 หน้า 1'!$B10*100</f>
        <v>5.1940999546177142</v>
      </c>
      <c r="Q20" s="29">
        <f>Q10/'ตาราง 4 หน้า 1'!$B10*100</f>
        <v>3.2594993094267348</v>
      </c>
      <c r="R20" s="29">
        <f>R10/'ตาราง 4 หน้า 1'!$B10*100</f>
        <v>1.7194968833298048</v>
      </c>
      <c r="S20" s="29">
        <f>S10/'ตาราง 4 หน้า 1'!$B10*100</f>
        <v>0.76987838987990675</v>
      </c>
      <c r="T20" s="29">
        <f>T10/'ตาราง 4 หน้า 1'!$B10*100</f>
        <v>2.3824272728578682</v>
      </c>
      <c r="U20" s="29">
        <f>U10/'ตาราง 4 หน้า 1'!$B10*100</f>
        <v>0.35950801202840782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2.7136709818285892E-2</v>
      </c>
      <c r="N21" s="30">
        <f>N11/'ตาราง 4 หน้า 1'!$B11*100</f>
        <v>0.28441483027416087</v>
      </c>
      <c r="O21" s="30">
        <f>O11/'ตาราง 4 หน้า 1'!$B11*100</f>
        <v>0.30162140945586136</v>
      </c>
      <c r="P21" s="30">
        <f>P11/'ตาราง 4 หน้า 1'!$B11*100</f>
        <v>6.0805121248601131</v>
      </c>
      <c r="Q21" s="30">
        <f>Q11/'ตาราง 4 หน้า 1'!$B11*100</f>
        <v>1.9360437638727153</v>
      </c>
      <c r="R21" s="30">
        <f>R11/'ตาราง 4 หน้า 1'!$B11*100</f>
        <v>0.83075687052751368</v>
      </c>
      <c r="S21" s="30">
        <f>S11/'ตาราง 4 หน้า 1'!$B11*100</f>
        <v>0.7749620566310127</v>
      </c>
      <c r="T21" s="30">
        <f>T11/'ตาราง 4 หน้า 1'!$B11*100</f>
        <v>2.6552331734027401</v>
      </c>
      <c r="U21" s="30">
        <f>U11/'ตาราง 4 หน้า 1'!$B11*100</f>
        <v>8.1598943052356376E-2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0.13159273864299367</v>
      </c>
      <c r="N22" s="30">
        <f>N12/'ตาราง 4 หน้า 1'!$B12*100</f>
        <v>0.27322324328133613</v>
      </c>
      <c r="O22" s="30">
        <f>O12/'ตาราง 4 หน้า 1'!$B12*100</f>
        <v>0.36687190863617014</v>
      </c>
      <c r="P22" s="30">
        <f>P12/'ตาราง 4 หน้า 1'!$B12*100</f>
        <v>4.0970496845534239</v>
      </c>
      <c r="Q22" s="30">
        <f>Q12/'ตาราง 4 หน้า 1'!$B12*100</f>
        <v>4.8974475601497431</v>
      </c>
      <c r="R22" s="30">
        <f>R12/'ตาราง 4 หน้า 1'!$B12*100</f>
        <v>2.8194281611179628</v>
      </c>
      <c r="S22" s="30">
        <f>S12/'ตาราง 4 หน้า 1'!$B12*100</f>
        <v>0.76358669153748404</v>
      </c>
      <c r="T22" s="30">
        <f>T12/'ตาราง 4 หน้า 1'!$B12*100</f>
        <v>2.0447945136121968</v>
      </c>
      <c r="U22" s="30">
        <f>U12/'ตาราง 4 หน้า 1'!$B12*100</f>
        <v>0.70345660548027877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58" t="s">
        <v>35</v>
      </c>
      <c r="N23" s="29">
        <f>N13/'ตาราง 4 หน้า 1'!$B13*100</f>
        <v>9.427555661304414E-2</v>
      </c>
      <c r="O23" s="58" t="s">
        <v>70</v>
      </c>
      <c r="P23" s="29">
        <f>P13/'ตาราง 4 หน้า 1'!$B13*100</f>
        <v>6.1253656721967218</v>
      </c>
      <c r="Q23" s="29">
        <f>Q13/'ตาราง 4 หน้า 1'!$B13*100</f>
        <v>3.8086204268681092</v>
      </c>
      <c r="R23" s="29">
        <f>R13/'ตาราง 4 หน้า 1'!$B13*100</f>
        <v>1.8143480122905997</v>
      </c>
      <c r="S23" s="29">
        <f>S13/'ตาราง 4 หน้า 1'!$B13*100</f>
        <v>0.75653743240246241</v>
      </c>
      <c r="T23" s="29">
        <f>T13/'ตาราง 4 หน้า 1'!$B13*100</f>
        <v>1.1669099751755043</v>
      </c>
      <c r="U23" s="29">
        <f>U13/'ตาราง 4 หน้า 1'!$B13*100</f>
        <v>0.35990676679737393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58" t="s">
        <v>35</v>
      </c>
      <c r="N24" s="30">
        <f>N14/'ตาราง 4 หน้า 1'!$B14*100</f>
        <v>6.6138370483519338E-2</v>
      </c>
      <c r="O24" s="22" t="s">
        <v>35</v>
      </c>
      <c r="P24" s="30">
        <f>P14/'ตาราง 4 หน้า 1'!$B14*100</f>
        <v>7.9782657852712129</v>
      </c>
      <c r="Q24" s="30">
        <f>Q14/'ตาราง 4 หน้า 1'!$B14*100</f>
        <v>2.6765706518800747</v>
      </c>
      <c r="R24" s="30">
        <f>R14/'ตาราง 4 หน้า 1'!$B14*100</f>
        <v>0.13255411331889547</v>
      </c>
      <c r="S24" s="30">
        <f>S14/'ตาราง 4 หน้า 1'!$B14*100</f>
        <v>0.39551590468000986</v>
      </c>
      <c r="T24" s="30">
        <f>T14/'ตาราง 4 หน้า 1'!$B14*100</f>
        <v>0.98147993341185968</v>
      </c>
      <c r="U24" s="9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59" t="s">
        <v>35</v>
      </c>
      <c r="N25" s="32">
        <f>N15/'ตาราง 4 หน้า 1'!$B15*100</f>
        <v>0.13096428036471688</v>
      </c>
      <c r="O25" s="32">
        <f>O15/'ตาราง 4 หน้า 1'!$B15*100</f>
        <v>0.24801252787936129</v>
      </c>
      <c r="P25" s="32">
        <f>P15/'ตาราง 4 หน้า 1'!$B15*100</f>
        <v>3.7093210600711903</v>
      </c>
      <c r="Q25" s="32">
        <f>Q15/'ตาราง 4 หน้า 1'!$B15*100</f>
        <v>5.2847261496112079</v>
      </c>
      <c r="R25" s="32">
        <f>R15/'ตาราง 4 หน้า 1'!$B15*100</f>
        <v>4.0072721704493119</v>
      </c>
      <c r="S25" s="32">
        <f>S15/'ตาราง 4 หน้า 1'!$B15*100</f>
        <v>1.2272817007896026</v>
      </c>
      <c r="T25" s="32">
        <f>T15/'ตาราง 4 หน้า 1'!$B15*100</f>
        <v>1.4086964688998642</v>
      </c>
      <c r="U25" s="32">
        <f>U15/'ตาราง 4 หน้า 1'!$B15*100</f>
        <v>0.60986276710603715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2019-08-30T07:42:10Z</dcterms:created>
  <dcterms:modified xsi:type="dcterms:W3CDTF">2020-04-13T06:25:13Z</dcterms:modified>
</cp:coreProperties>
</file>