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H25"/>
  <c r="I25"/>
  <c r="K25"/>
  <c r="M25"/>
  <c r="C25"/>
  <c r="M17" i="2"/>
  <c r="P23" l="1"/>
  <c r="P24"/>
  <c r="O25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<sst xmlns="http://schemas.openxmlformats.org/spreadsheetml/2006/main" count="191" uniqueCount="76">
  <si>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</si>
  <si>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</si>
  <si>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</si>
  <si>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</si>
  <si>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</si>
  <si>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</si>
  <si>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</si>
  <si>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</si>
  <si>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</si>
  <si>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</si>
  <si>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</si>
  <si>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</si>
  <si>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</si>
  <si>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</si>
  <si>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</si>
  <si>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</si>
  <si>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</si>
  <si>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</si>
  <si>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</si>
  <si>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</si>
  <si>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</si>
  <si>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</si>
  <si>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</si>
  <si>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</si>
  <si>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</si>
  <si>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</si>
  <si>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</si>
  <si>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</si>
  <si>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</si>
  <si>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</si>
  <si>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</si>
  <si>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</si>
  <si>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</si>
  <si>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</si>
  <si>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</si>
  <si>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</si>
  <si>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</si>
  <si>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</si>
  <si>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</si>
  <si>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</si>
  <si>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</si>
  <si>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</si>
  <si>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</si>
  <si>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</si>
  <si>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</si>
  <si>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</si>
  <si>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</si>
  <si>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</si>
  <si>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</si>
  <si>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</si>
  <si>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</si>
  <si>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</si>
  <si>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</si>
  <si>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</si>
  <si>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</si>
  <si>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</si>
  <si>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</si>
  <si>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</si>
  <si>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</si>
  <si>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</si>
  <si>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</si>
  <si>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</si>
  <si>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</si>
  <si>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</si>
  <si>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</si>
  <si>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</si>
  <si>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</si>
  <si>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</si>
  <si>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</si>
  <si>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</si>
  <si>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</si>
  <si>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</si>
  <si>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</si>
  <si>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MA.1262 (พ.ย.62-ม.ค.63)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</si>
  <si>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MA.1262 (พ.ย.62-ม.ค.63)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</si>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</sst>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A13" zoomScaleNormal="100" workbookViewId="0">
      <selection activeCell="C26" sqref="C26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37903111.490000002</v>
      </c>
      <c r="C7" s="9">
        <v>11960844.85</v>
      </c>
      <c r="D7" s="9">
        <v>74723.009999999995</v>
      </c>
      <c r="E7" s="9">
        <v>6281891.8600000003</v>
      </c>
      <c r="F7" s="9">
        <v>114656.07</v>
      </c>
      <c r="G7" s="9">
        <v>65483.43</v>
      </c>
      <c r="H7" s="9">
        <v>2095400.16</v>
      </c>
      <c r="I7" s="9">
        <v>6334627.2699999996</v>
      </c>
      <c r="J7" s="9">
        <v>1308554.2</v>
      </c>
      <c r="K7" s="9">
        <v>2838594.88</v>
      </c>
      <c r="L7" s="9">
        <v>207552.28</v>
      </c>
      <c r="M7" s="9">
        <v>520571.68</v>
      </c>
      <c r="N7" s="10"/>
      <c r="O7" s="11"/>
      <c r="P7" s="10"/>
    </row>
    <row r="8" spans="1:16" s="16" customFormat="1" ht="23.25" customHeight="1">
      <c r="A8" s="13" t="s">
        <v>31</v>
      </c>
      <c r="B8" s="14">
        <v>20566217.969999999</v>
      </c>
      <c r="C8" s="14">
        <v>7028590.1200000001</v>
      </c>
      <c r="D8" s="14">
        <v>59862.06</v>
      </c>
      <c r="E8" s="14">
        <v>3189990.45</v>
      </c>
      <c r="F8" s="14">
        <v>85966.58</v>
      </c>
      <c r="G8" s="14">
        <v>36450.14</v>
      </c>
      <c r="H8" s="14">
        <v>1771822.8</v>
      </c>
      <c r="I8" s="14">
        <v>3160009.56</v>
      </c>
      <c r="J8" s="14">
        <v>1087471.58</v>
      </c>
      <c r="K8" s="14">
        <v>959480.43</v>
      </c>
      <c r="L8" s="14">
        <v>129002.78</v>
      </c>
      <c r="M8" s="14">
        <v>214038.47</v>
      </c>
      <c r="N8" s="10"/>
      <c r="O8" s="15"/>
      <c r="P8" s="10"/>
    </row>
    <row r="9" spans="1:16" s="18" customFormat="1" ht="23.25" customHeight="1">
      <c r="A9" s="13" t="s">
        <v>32</v>
      </c>
      <c r="B9" s="14">
        <v>17336893.52</v>
      </c>
      <c r="C9" s="14">
        <v>4932254.7300000004</v>
      </c>
      <c r="D9" s="14">
        <v>14860.95</v>
      </c>
      <c r="E9" s="14">
        <v>3091901.4</v>
      </c>
      <c r="F9" s="14">
        <v>28689.49</v>
      </c>
      <c r="G9" s="14">
        <v>29033.3</v>
      </c>
      <c r="H9" s="14">
        <v>323577.36</v>
      </c>
      <c r="I9" s="14">
        <v>3174617.71</v>
      </c>
      <c r="J9" s="14">
        <v>221082.62</v>
      </c>
      <c r="K9" s="14">
        <v>1879114.45</v>
      </c>
      <c r="L9" s="14">
        <v>78549.5</v>
      </c>
      <c r="M9" s="14">
        <v>306533.21999999997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9476500.0999999996</v>
      </c>
      <c r="C10" s="9">
        <v>4941101.67</v>
      </c>
      <c r="D10" s="9">
        <v>23727.02</v>
      </c>
      <c r="E10" s="9">
        <v>773912.94</v>
      </c>
      <c r="F10" s="9">
        <v>31811.22</v>
      </c>
      <c r="G10" s="9">
        <v>16264.51</v>
      </c>
      <c r="H10" s="9">
        <v>496622.22</v>
      </c>
      <c r="I10" s="9">
        <v>1258119.3</v>
      </c>
      <c r="J10" s="9">
        <v>108426.95</v>
      </c>
      <c r="K10" s="9">
        <v>440742.97</v>
      </c>
      <c r="L10" s="9">
        <v>22362.84</v>
      </c>
      <c r="M10" s="9">
        <v>54935.61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5186735.88</v>
      </c>
      <c r="C11" s="14">
        <v>2822384.09</v>
      </c>
      <c r="D11" s="14">
        <v>17155.21</v>
      </c>
      <c r="E11" s="14">
        <v>351591.3</v>
      </c>
      <c r="F11" s="14">
        <v>21703.47</v>
      </c>
      <c r="G11" s="14">
        <v>10233.15</v>
      </c>
      <c r="H11" s="14">
        <v>427768.08</v>
      </c>
      <c r="I11" s="14">
        <v>612054.52</v>
      </c>
      <c r="J11" s="14">
        <v>99225.86</v>
      </c>
      <c r="K11" s="14">
        <v>142209.95000000001</v>
      </c>
      <c r="L11" s="14">
        <v>12176.42</v>
      </c>
      <c r="M11" s="14">
        <v>20269.48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4289764.22</v>
      </c>
      <c r="C12" s="14">
        <v>2118717.58</v>
      </c>
      <c r="D12" s="14">
        <v>6571.81</v>
      </c>
      <c r="E12" s="14">
        <v>422321.64</v>
      </c>
      <c r="F12" s="14">
        <v>10107.75</v>
      </c>
      <c r="G12" s="14">
        <v>6031.36</v>
      </c>
      <c r="H12" s="14">
        <v>68854.14</v>
      </c>
      <c r="I12" s="14">
        <v>646064.78</v>
      </c>
      <c r="J12" s="14">
        <v>9201.09</v>
      </c>
      <c r="K12" s="14">
        <v>298533.02</v>
      </c>
      <c r="L12" s="14">
        <v>10186.43</v>
      </c>
      <c r="M12" s="14">
        <v>34666.129999999997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410848.92</v>
      </c>
      <c r="C13" s="21">
        <v>232892.76</v>
      </c>
      <c r="D13" s="21" t="s">
        <v>35</v>
      </c>
      <c r="E13" s="21">
        <v>31499.59</v>
      </c>
      <c r="F13" s="21">
        <v>638.86</v>
      </c>
      <c r="G13" s="21">
        <v>569.39</v>
      </c>
      <c r="H13" s="21">
        <v>14913.74</v>
      </c>
      <c r="I13" s="21">
        <v>50440.12</v>
      </c>
      <c r="J13" s="21">
        <v>814.21</v>
      </c>
      <c r="K13" s="21">
        <v>15195.3</v>
      </c>
      <c r="L13" s="21">
        <v>758.42</v>
      </c>
      <c r="M13" s="21">
        <v>1952.21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227262.09</v>
      </c>
      <c r="C14" s="22">
        <v>138905.82999999999</v>
      </c>
      <c r="D14" s="22" t="s">
        <v>35</v>
      </c>
      <c r="E14" s="22">
        <v>12569.35</v>
      </c>
      <c r="F14" s="22">
        <v>638.86</v>
      </c>
      <c r="G14" s="22">
        <v>569.39</v>
      </c>
      <c r="H14" s="22">
        <v>13427.04</v>
      </c>
      <c r="I14" s="22">
        <v>23821.33</v>
      </c>
      <c r="J14" s="22">
        <v>814.21</v>
      </c>
      <c r="K14" s="22">
        <v>6761.41</v>
      </c>
      <c r="L14" s="22">
        <v>266.12</v>
      </c>
      <c r="M14" s="22">
        <v>798.94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183586.83</v>
      </c>
      <c r="C15" s="22">
        <v>93986.92</v>
      </c>
      <c r="D15" s="22" t="s">
        <v>35</v>
      </c>
      <c r="E15" s="22">
        <v>18930.25</v>
      </c>
      <c r="F15" s="22" t="s">
        <v>35</v>
      </c>
      <c r="G15" s="22" t="s">
        <v>35</v>
      </c>
      <c r="H15" s="22">
        <v>1486.7</v>
      </c>
      <c r="I15" s="22">
        <v>26618.78</v>
      </c>
      <c r="J15" s="22" t="s">
        <v>35</v>
      </c>
      <c r="K15" s="22">
        <v>8433.89</v>
      </c>
      <c r="L15" s="22">
        <v>492.3</v>
      </c>
      <c r="M15" s="22">
        <v>1153.27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31.556366693419445</v>
      </c>
      <c r="D17" s="25">
        <f t="shared" ref="D17:M17" si="0">D7/$B7*100</f>
        <v>0.19714215288028319</v>
      </c>
      <c r="E17" s="25">
        <f t="shared" si="0"/>
        <v>16.573551914484263</v>
      </c>
      <c r="F17" s="25">
        <f t="shared" si="0"/>
        <v>0.30249777786778737</v>
      </c>
      <c r="G17" s="25">
        <f t="shared" si="0"/>
        <v>0.17276531510421389</v>
      </c>
      <c r="H17" s="25">
        <f>H7/$B7*100</f>
        <v>5.5283064572491112</v>
      </c>
      <c r="I17" s="25">
        <f t="shared" si="0"/>
        <v>16.712684054107978</v>
      </c>
      <c r="J17" s="25">
        <f t="shared" si="0"/>
        <v>3.4523661740678904</v>
      </c>
      <c r="K17" s="25">
        <f t="shared" si="0"/>
        <v>7.489081419473723</v>
      </c>
      <c r="L17" s="25">
        <f t="shared" si="0"/>
        <v>0.54758639024861755</v>
      </c>
      <c r="M17" s="25">
        <f t="shared" si="0"/>
        <v>1.3734272980131004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34.17541392516906</v>
      </c>
      <c r="D18" s="27">
        <f t="shared" si="1"/>
        <v>0.2910698509921511</v>
      </c>
      <c r="E18" s="27">
        <f t="shared" si="1"/>
        <v>15.510826806626518</v>
      </c>
      <c r="F18" s="27">
        <f t="shared" si="1"/>
        <v>0.41799897348846393</v>
      </c>
      <c r="G18" s="27">
        <f t="shared" si="1"/>
        <v>0.17723307247433595</v>
      </c>
      <c r="H18" s="27">
        <f t="shared" si="1"/>
        <v>8.6152096733807007</v>
      </c>
      <c r="I18" s="27">
        <f t="shared" si="1"/>
        <v>15.365049444722967</v>
      </c>
      <c r="J18" s="27">
        <f t="shared" si="1"/>
        <v>5.2876595083563638</v>
      </c>
      <c r="K18" s="27">
        <f t="shared" si="1"/>
        <v>4.6653226733257274</v>
      </c>
      <c r="L18" s="27">
        <f t="shared" si="1"/>
        <v>0.62725572678543395</v>
      </c>
      <c r="M18" s="27">
        <f t="shared" si="1"/>
        <v>1.0407283940694325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28.449472359682581</v>
      </c>
      <c r="D19" s="27">
        <f t="shared" si="1"/>
        <v>8.5718643786190832E-2</v>
      </c>
      <c r="E19" s="27">
        <f t="shared" si="1"/>
        <v>17.834229623854782</v>
      </c>
      <c r="F19" s="27">
        <f t="shared" si="1"/>
        <v>0.16548229916105525</v>
      </c>
      <c r="G19" s="27">
        <f t="shared" si="1"/>
        <v>0.16746541106979124</v>
      </c>
      <c r="H19" s="27">
        <f t="shared" si="1"/>
        <v>1.8664091097215205</v>
      </c>
      <c r="I19" s="27">
        <f t="shared" si="1"/>
        <v>18.311341108127195</v>
      </c>
      <c r="J19" s="27">
        <f t="shared" si="1"/>
        <v>1.2752147306260897</v>
      </c>
      <c r="K19" s="27">
        <f t="shared" si="1"/>
        <v>10.8388186605186</v>
      </c>
      <c r="L19" s="27">
        <f t="shared" si="1"/>
        <v>0.45307713235583169</v>
      </c>
      <c r="M19" s="27">
        <f t="shared" si="1"/>
        <v>1.768097725503017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52.140575295303378</v>
      </c>
      <c r="D20" s="25">
        <f t="shared" si="1"/>
        <v>0.25037745739062467</v>
      </c>
      <c r="E20" s="25">
        <f t="shared" si="1"/>
        <v>8.166653636187899</v>
      </c>
      <c r="F20" s="25">
        <f t="shared" si="1"/>
        <v>0.33568532331889073</v>
      </c>
      <c r="G20" s="25">
        <f t="shared" si="1"/>
        <v>0.17162992484957607</v>
      </c>
      <c r="H20" s="25">
        <f t="shared" si="1"/>
        <v>5.2405657654137521</v>
      </c>
      <c r="I20" s="25">
        <f t="shared" si="1"/>
        <v>13.276202044254715</v>
      </c>
      <c r="J20" s="25">
        <f t="shared" si="1"/>
        <v>1.1441666106245281</v>
      </c>
      <c r="K20" s="25">
        <f t="shared" si="1"/>
        <v>4.6509045042905655</v>
      </c>
      <c r="L20" s="25">
        <f t="shared" si="1"/>
        <v>0.2359820583972769</v>
      </c>
      <c r="M20" s="25">
        <f t="shared" si="1"/>
        <v>0.5797035764290237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54.41541954899003</v>
      </c>
      <c r="D21" s="27">
        <f t="shared" si="1"/>
        <v>0.33075156315844634</v>
      </c>
      <c r="E21" s="27">
        <f t="shared" si="1"/>
        <v>6.7786621130204923</v>
      </c>
      <c r="F21" s="27">
        <f t="shared" si="1"/>
        <v>0.4184417811535065</v>
      </c>
      <c r="G21" s="27">
        <f t="shared" si="1"/>
        <v>0.19729460371134222</v>
      </c>
      <c r="H21" s="27">
        <f t="shared" si="1"/>
        <v>8.2473464987771852</v>
      </c>
      <c r="I21" s="27">
        <f t="shared" si="1"/>
        <v>11.800379548148499</v>
      </c>
      <c r="J21" s="27">
        <f t="shared" si="1"/>
        <v>1.9130694582427821</v>
      </c>
      <c r="K21" s="27">
        <f t="shared" si="1"/>
        <v>2.7418004943795213</v>
      </c>
      <c r="L21" s="27">
        <f t="shared" si="1"/>
        <v>0.23476074898959384</v>
      </c>
      <c r="M21" s="27">
        <f t="shared" si="1"/>
        <v>0.39079452798356101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49.390070673860961</v>
      </c>
      <c r="D22" s="27">
        <f t="shared" si="1"/>
        <v>0.15319746407880666</v>
      </c>
      <c r="E22" s="27">
        <f t="shared" si="1"/>
        <v>9.844868350363555</v>
      </c>
      <c r="F22" s="27">
        <f t="shared" si="1"/>
        <v>0.23562483814087107</v>
      </c>
      <c r="G22" s="27">
        <f t="shared" si="1"/>
        <v>0.14059886955745088</v>
      </c>
      <c r="H22" s="27">
        <f t="shared" si="1"/>
        <v>1.6050798241773765</v>
      </c>
      <c r="I22" s="27">
        <f t="shared" si="1"/>
        <v>15.0606128184826</v>
      </c>
      <c r="J22" s="27">
        <f t="shared" si="1"/>
        <v>0.2144894107956358</v>
      </c>
      <c r="K22" s="27">
        <f t="shared" si="1"/>
        <v>6.9591941349168147</v>
      </c>
      <c r="L22" s="27">
        <f t="shared" si="1"/>
        <v>0.23745897157956158</v>
      </c>
      <c r="M22" s="27">
        <f t="shared" si="1"/>
        <v>0.80811271254437378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56.685742291838082</v>
      </c>
      <c r="D23" s="21" t="s">
        <v>35</v>
      </c>
      <c r="E23" s="25">
        <f t="shared" ref="E23:M23" si="2">E13/$B13*100</f>
        <v>7.6669521243964809</v>
      </c>
      <c r="F23" s="25">
        <f t="shared" si="2"/>
        <v>0.15549754883133199</v>
      </c>
      <c r="G23" s="25">
        <f t="shared" si="2"/>
        <v>0.13858865687172794</v>
      </c>
      <c r="H23" s="25">
        <f t="shared" si="2"/>
        <v>3.6299815513692968</v>
      </c>
      <c r="I23" s="25">
        <f t="shared" si="2"/>
        <v>12.277048215193071</v>
      </c>
      <c r="J23" s="25">
        <f t="shared" si="2"/>
        <v>0.19817747117358858</v>
      </c>
      <c r="K23" s="25">
        <f t="shared" si="2"/>
        <v>3.6985128255904871</v>
      </c>
      <c r="L23" s="25">
        <f t="shared" si="2"/>
        <v>0.18459827033255924</v>
      </c>
      <c r="M23" s="25">
        <f t="shared" si="2"/>
        <v>0.47516493410765204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61.1214259272191</v>
      </c>
      <c r="D24" s="22" t="s">
        <v>35</v>
      </c>
      <c r="E24" s="27">
        <f t="shared" ref="E24:M24" si="3">E14/$B14*100</f>
        <v>5.5307728622930474</v>
      </c>
      <c r="F24" s="27">
        <f t="shared" si="3"/>
        <v>0.2811115571453206</v>
      </c>
      <c r="G24" s="27">
        <f t="shared" si="3"/>
        <v>0.25054332642985022</v>
      </c>
      <c r="H24" s="27">
        <f t="shared" si="3"/>
        <v>5.9081741261818026</v>
      </c>
      <c r="I24" s="27">
        <f t="shared" si="3"/>
        <v>10.48187579371465</v>
      </c>
      <c r="J24" s="27">
        <f t="shared" si="3"/>
        <v>0.35826916843015921</v>
      </c>
      <c r="K24" s="27">
        <f t="shared" si="3"/>
        <v>2.975159649372229</v>
      </c>
      <c r="L24" s="27">
        <f t="shared" si="3"/>
        <v>0.11709828066792838</v>
      </c>
      <c r="M24" s="27">
        <f t="shared" si="3"/>
        <v>0.35155005394872502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51.194805204708857</v>
      </c>
      <c r="D25" s="57" t="s">
        <v>35</v>
      </c>
      <c r="E25" s="33">
        <f t="shared" ref="E25:M25" si="4">E15/$B15*100</f>
        <v>10.311333334749557</v>
      </c>
      <c r="F25" s="57" t="s">
        <v>35</v>
      </c>
      <c r="G25" s="57" t="s">
        <v>35</v>
      </c>
      <c r="H25" s="33">
        <f t="shared" si="4"/>
        <v>0.80980754447364223</v>
      </c>
      <c r="I25" s="33">
        <f t="shared" si="4"/>
        <v>14.499286250544225</v>
      </c>
      <c r="J25" s="57" t="s">
        <v>35</v>
      </c>
      <c r="K25" s="33">
        <f t="shared" si="4"/>
        <v>4.5939515378091125</v>
      </c>
      <c r="L25" s="57" t="s">
        <v>35</v>
      </c>
      <c r="M25" s="33">
        <f t="shared" si="4"/>
        <v>0.62818776270607213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L13" zoomScaleNormal="100" workbookViewId="0">
      <selection activeCell="O20" sqref="O20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217676.18</v>
      </c>
      <c r="N7" s="9">
        <v>384385.71</v>
      </c>
      <c r="O7" s="9">
        <v>570104.97</v>
      </c>
      <c r="P7" s="9">
        <v>1661980.99</v>
      </c>
      <c r="Q7" s="9">
        <v>1164294.3600000001</v>
      </c>
      <c r="R7" s="9">
        <v>635337.93000000005</v>
      </c>
      <c r="S7" s="9">
        <v>257559.99</v>
      </c>
      <c r="T7" s="9">
        <v>929925.45</v>
      </c>
      <c r="U7" s="9">
        <v>210976.13</v>
      </c>
      <c r="V7" s="9">
        <v>3542.64</v>
      </c>
      <c r="W7" s="9">
        <v>64427.46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88945.58</v>
      </c>
      <c r="N8" s="14">
        <v>199960.64</v>
      </c>
      <c r="O8" s="14">
        <v>340193.67</v>
      </c>
      <c r="P8" s="14">
        <v>1012891.06</v>
      </c>
      <c r="Q8" s="14">
        <v>369878.72</v>
      </c>
      <c r="R8" s="14">
        <v>142903.04999999999</v>
      </c>
      <c r="S8" s="14">
        <v>144439.16</v>
      </c>
      <c r="T8" s="14">
        <v>455313.18</v>
      </c>
      <c r="U8" s="14">
        <v>46844.9</v>
      </c>
      <c r="V8" s="14">
        <v>2861.1</v>
      </c>
      <c r="W8" s="14">
        <v>39301.949999999997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128730.6</v>
      </c>
      <c r="N9" s="14">
        <v>184425.07</v>
      </c>
      <c r="O9" s="14">
        <v>229911.3</v>
      </c>
      <c r="P9" s="14">
        <v>649089.93000000005</v>
      </c>
      <c r="Q9" s="14">
        <v>794415.64</v>
      </c>
      <c r="R9" s="14">
        <v>492434.88</v>
      </c>
      <c r="S9" s="14">
        <v>113120.83</v>
      </c>
      <c r="T9" s="14">
        <v>474612.27</v>
      </c>
      <c r="U9" s="14">
        <v>164131.23000000001</v>
      </c>
      <c r="V9" s="14">
        <v>681.54</v>
      </c>
      <c r="W9" s="14">
        <v>25125.51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12501.88</v>
      </c>
      <c r="N10" s="9">
        <v>27703.32</v>
      </c>
      <c r="O10" s="9">
        <v>31546.55</v>
      </c>
      <c r="P10" s="9">
        <v>445957.55</v>
      </c>
      <c r="Q10" s="9">
        <v>333315.23</v>
      </c>
      <c r="R10" s="9">
        <v>143265.60000000001</v>
      </c>
      <c r="S10" s="9">
        <v>56346.22</v>
      </c>
      <c r="T10" s="9">
        <v>229296.36</v>
      </c>
      <c r="U10" s="9">
        <v>28540.14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2902.1</v>
      </c>
      <c r="N11" s="14">
        <v>11826.84</v>
      </c>
      <c r="O11" s="14">
        <v>21548.98</v>
      </c>
      <c r="P11" s="14">
        <v>293655.45</v>
      </c>
      <c r="Q11" s="14">
        <v>123741.41</v>
      </c>
      <c r="R11" s="14">
        <v>31063.11</v>
      </c>
      <c r="S11" s="14">
        <v>29846.89</v>
      </c>
      <c r="T11" s="14">
        <v>127362.04</v>
      </c>
      <c r="U11" s="14">
        <v>8017.54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9599.7800000000007</v>
      </c>
      <c r="N12" s="14">
        <v>15876.48</v>
      </c>
      <c r="O12" s="14">
        <v>9997.57</v>
      </c>
      <c r="P12" s="14">
        <v>152302.1</v>
      </c>
      <c r="Q12" s="14">
        <v>209573.82</v>
      </c>
      <c r="R12" s="14">
        <v>112202.49</v>
      </c>
      <c r="S12" s="14">
        <v>26499.33</v>
      </c>
      <c r="T12" s="14">
        <v>101934.32</v>
      </c>
      <c r="U12" s="14">
        <v>20522.59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1102.8</v>
      </c>
      <c r="O13" s="21">
        <v>342.54</v>
      </c>
      <c r="P13" s="21">
        <v>29598.19</v>
      </c>
      <c r="Q13" s="21">
        <v>18566.55</v>
      </c>
      <c r="R13" s="21">
        <v>6229.88</v>
      </c>
      <c r="S13" s="21">
        <v>774.94</v>
      </c>
      <c r="T13" s="21">
        <v>3813.78</v>
      </c>
      <c r="U13" s="21">
        <v>745.65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679.8</v>
      </c>
      <c r="O14" s="22">
        <v>211.95</v>
      </c>
      <c r="P14" s="22">
        <v>18187.62</v>
      </c>
      <c r="Q14" s="22">
        <v>6128.25</v>
      </c>
      <c r="R14" s="22">
        <v>866.9</v>
      </c>
      <c r="S14" s="22">
        <v>341</v>
      </c>
      <c r="T14" s="22">
        <v>1908.28</v>
      </c>
      <c r="U14" s="9">
        <v>365.81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423</v>
      </c>
      <c r="O15" s="22">
        <v>130.6</v>
      </c>
      <c r="P15" s="22">
        <v>11410.57</v>
      </c>
      <c r="Q15" s="22">
        <v>12438.3</v>
      </c>
      <c r="R15" s="22">
        <v>5362.98</v>
      </c>
      <c r="S15" s="22">
        <v>433.94</v>
      </c>
      <c r="T15" s="22">
        <v>1905.5</v>
      </c>
      <c r="U15" s="22">
        <v>379.84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0.5742963346358243</v>
      </c>
      <c r="N17" s="29">
        <f>N7/'ตาราง 4 หน้า 1'!$B7*100</f>
        <v>1.0141270594669061</v>
      </c>
      <c r="O17" s="29">
        <f>O7/'ตาราง 4 หน้า 1'!$B7*100</f>
        <v>1.5041112657740805</v>
      </c>
      <c r="P17" s="29">
        <f>P7/'ตาราง 4 หน้า 1'!$B7*100</f>
        <v>4.3848141344239808</v>
      </c>
      <c r="Q17" s="29">
        <f>Q7/'ตาราง 4 หน้า 1'!$B7*100</f>
        <v>3.0717645972341256</v>
      </c>
      <c r="R17" s="29">
        <f>R7/'ตาราง 4 หน้า 1'!$B7*100</f>
        <v>1.6762157644171813</v>
      </c>
      <c r="S17" s="29">
        <f>S7/'ตาราง 4 หน้า 1'!$B7*100</f>
        <v>0.679522023061226</v>
      </c>
      <c r="T17" s="29">
        <f>T7/'ตาราง 4 หน้า 1'!$B7*100</f>
        <v>2.4534277357291434</v>
      </c>
      <c r="U17" s="29">
        <f>U7/'ตาราง 4 หน้า 1'!$B7*100</f>
        <v>0.55661955366292803</v>
      </c>
      <c r="V17" s="58" t="s">
        <v>70</v>
      </c>
      <c r="W17" s="29">
        <f>W7/'ตาราง 4 หน้า 1'!$B7*100</f>
        <v>0.16997934329744388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0.43248389241884516</v>
      </c>
      <c r="N18" s="30">
        <f>N8/'ตาราง 4 หน้า 1'!$B8*100</f>
        <v>0.97227716000911379</v>
      </c>
      <c r="O18" s="30">
        <f>O8/'ตาราง 4 หน้า 1'!$B8*100</f>
        <v>1.6541382110033136</v>
      </c>
      <c r="P18" s="30">
        <f>P8/'ตาราง 4 หน้า 1'!$B8*100</f>
        <v>4.9250234606941694</v>
      </c>
      <c r="Q18" s="30">
        <f>Q8/'ตาราง 4 หน้า 1'!$B8*100</f>
        <v>1.798477097439807</v>
      </c>
      <c r="R18" s="30">
        <f>R8/'ตาราง 4 หน้า 1'!$B8*100</f>
        <v>0.69484360327432626</v>
      </c>
      <c r="S18" s="30">
        <f>S8/'ตาราง 4 หน้า 1'!$B8*100</f>
        <v>0.70231269653318773</v>
      </c>
      <c r="T18" s="30">
        <f>T8/'ตาราง 4 หน้า 1'!$B8*100</f>
        <v>2.2138887211259095</v>
      </c>
      <c r="U18" s="30">
        <f>U8/'ตาราง 4 หน้า 1'!$B8*100</f>
        <v>0.22777595797308378</v>
      </c>
      <c r="V18" s="58" t="s">
        <v>70</v>
      </c>
      <c r="W18" s="30">
        <f>W8/'ตาราง 4 หน้า 1'!$B8*100</f>
        <v>0.19109955003554793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0.74252402745333357</v>
      </c>
      <c r="N19" s="30">
        <f>N9/'ตาราง 4 หน้า 1'!$B9*100</f>
        <v>1.0637722945419579</v>
      </c>
      <c r="O19" s="30">
        <f>O9/'ตาราง 4 หน้า 1'!$B9*100</f>
        <v>1.3261389633314193</v>
      </c>
      <c r="P19" s="30">
        <f>P9/'ตาราง 4 หน้า 1'!$B9*100</f>
        <v>3.743980599818554</v>
      </c>
      <c r="Q19" s="30">
        <f>Q9/'ตาราง 4 หน้า 1'!$B9*100</f>
        <v>4.582225985777411</v>
      </c>
      <c r="R19" s="30">
        <f>R9/'ตาราง 4 หน้า 1'!$B9*100</f>
        <v>2.8403870591459919</v>
      </c>
      <c r="S19" s="30">
        <f>S9/'ตาราง 4 หน้า 1'!$B9*100</f>
        <v>0.65248615543207189</v>
      </c>
      <c r="T19" s="30">
        <f>T9/'ตาราง 4 หน้า 1'!$B9*100</f>
        <v>2.7375854241273556</v>
      </c>
      <c r="U19" s="30">
        <f>U9/'ตาราง 4 หน้า 1'!$B9*100</f>
        <v>0.94671649110987921</v>
      </c>
      <c r="V19" s="58" t="s">
        <v>70</v>
      </c>
      <c r="W19" s="30">
        <f>W9/'ตาราง 4 หน้า 1'!$B9*100</f>
        <v>0.14492509843828122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0.13192507643196247</v>
      </c>
      <c r="N20" s="29">
        <f>N10/'ตาราง 4 หน้า 1'!$B10*100</f>
        <v>0.29233704118253534</v>
      </c>
      <c r="O20" s="29">
        <f>O10/'ตาราง 4 หน้า 1'!$B10*100</f>
        <v>0.33289241457402613</v>
      </c>
      <c r="P20" s="29">
        <f>P10/'ตาราง 4 หน้า 1'!$B10*100</f>
        <v>4.705930937519855</v>
      </c>
      <c r="Q20" s="29">
        <f>Q10/'ตาราง 4 หน้า 1'!$B10*100</f>
        <v>3.517281976285739</v>
      </c>
      <c r="R20" s="29">
        <f>R10/'ตาราง 4 หน้า 1'!$B10*100</f>
        <v>1.5117986438896363</v>
      </c>
      <c r="S20" s="29">
        <f>S10/'ตาราง 4 หน้า 1'!$B10*100</f>
        <v>0.59458892423796839</v>
      </c>
      <c r="T20" s="29">
        <f>T10/'ตาราง 4 หน้า 1'!$B10*100</f>
        <v>2.4196312729422123</v>
      </c>
      <c r="U20" s="29">
        <f>U10/'ตาราง 4 หน้า 1'!$B10*100</f>
        <v>0.30116751647583478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5.5952338178438345E-2</v>
      </c>
      <c r="N21" s="30">
        <f>N11/'ตาราง 4 หน้า 1'!$B11*100</f>
        <v>0.22802086463673951</v>
      </c>
      <c r="O21" s="30">
        <f>O11/'ตาราง 4 หน้า 1'!$B11*100</f>
        <v>0.4154632219290873</v>
      </c>
      <c r="P21" s="30">
        <f>P11/'ตาราง 4 หน้า 1'!$B11*100</f>
        <v>5.6616619159717079</v>
      </c>
      <c r="Q21" s="30">
        <f>Q11/'ตาราง 4 หน้า 1'!$B11*100</f>
        <v>2.3857279966220295</v>
      </c>
      <c r="R21" s="30">
        <f>R11/'ตาราง 4 หน้า 1'!$B11*100</f>
        <v>0.59889515715999797</v>
      </c>
      <c r="S21" s="30">
        <f>S11/'ตาราง 4 หน้า 1'!$B11*100</f>
        <v>0.5754464983476274</v>
      </c>
      <c r="T21" s="30">
        <f>T11/'ตาราง 4 หน้า 1'!$B11*100</f>
        <v>2.4555335561061957</v>
      </c>
      <c r="U21" s="30">
        <f>U11/'ตาราง 4 หน้า 1'!$B11*100</f>
        <v>0.15457775729270409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0.22378339478993561</v>
      </c>
      <c r="N22" s="30">
        <f>N12/'ตาราง 4 หน้า 1'!$B12*100</f>
        <v>0.37010145979538245</v>
      </c>
      <c r="O22" s="30">
        <f>O12/'ตาราง 4 หน้า 1'!$B12*100</f>
        <v>0.23305639861017818</v>
      </c>
      <c r="P22" s="30">
        <f>P12/'ตาราง 4 หน้า 1'!$B12*100</f>
        <v>3.5503606303098874</v>
      </c>
      <c r="Q22" s="30">
        <f>Q12/'ตาราง 4 หน้า 1'!$B12*100</f>
        <v>4.8854391349275605</v>
      </c>
      <c r="R22" s="30">
        <f>R12/'ตาราง 4 หน้า 1'!$B12*100</f>
        <v>2.6155864109473135</v>
      </c>
      <c r="S22" s="30">
        <f>S12/'ตาราง 4 หน้า 1'!$B12*100</f>
        <v>0.61773395088833116</v>
      </c>
      <c r="T22" s="30">
        <f>T12/'ตาราง 4 หน้า 1'!$B12*100</f>
        <v>2.3762219733372669</v>
      </c>
      <c r="U22" s="30">
        <f>U12/'ตาราง 4 หน้า 1'!$B12*100</f>
        <v>0.4784083447831079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0.26841983666404673</v>
      </c>
      <c r="O23" s="58" t="s">
        <v>70</v>
      </c>
      <c r="P23" s="29">
        <f>P13/'ตาราง 4 หน้า 1'!$B13*100</f>
        <v>7.2041542667314298</v>
      </c>
      <c r="Q23" s="29">
        <f>Q13/'ตาราง 4 หน้า 1'!$B13*100</f>
        <v>4.5190699296471317</v>
      </c>
      <c r="R23" s="29">
        <f>R13/'ตาราง 4 หน้า 1'!$B13*100</f>
        <v>1.5163432825866989</v>
      </c>
      <c r="S23" s="29">
        <f>S13/'ตาราง 4 หน้า 1'!$B13*100</f>
        <v>0.18861921311610119</v>
      </c>
      <c r="T23" s="29">
        <f>T13/'ตาราง 4 หน้า 1'!$B13*100</f>
        <v>0.92826823057001118</v>
      </c>
      <c r="U23" s="29">
        <f>U13/'ตาราง 4 หน้า 1'!$B13*100</f>
        <v>0.18149007182494237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0.29912600029331771</v>
      </c>
      <c r="O24" s="22" t="s">
        <v>35</v>
      </c>
      <c r="P24" s="30">
        <f>P14/'ตาราง 4 หน้า 1'!$B14*100</f>
        <v>8.0029273690125784</v>
      </c>
      <c r="Q24" s="30">
        <f>Q14/'ตาราง 4 หน้า 1'!$B14*100</f>
        <v>2.6965562096168352</v>
      </c>
      <c r="R24" s="30">
        <f>R14/'ตาราง 4 หน้า 1'!$B14*100</f>
        <v>0.38145385356616235</v>
      </c>
      <c r="S24" s="30">
        <f>S14/'ตาราง 4 หน้า 1'!$B14*100</f>
        <v>0.15004702280085519</v>
      </c>
      <c r="T24" s="30">
        <f>T14/'ตาราง 4 หน้า 1'!$B14*100</f>
        <v>0.83968250049975335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32">
        <f>N15/'ตาราง 4 หน้า 1'!$B15*100</f>
        <v>0.23040868454452862</v>
      </c>
      <c r="O25" s="32">
        <f>O15/'ตาราง 4 หน้า 1'!$B15*100</f>
        <v>7.1138000476395832E-2</v>
      </c>
      <c r="P25" s="32">
        <f>P15/'ตาราง 4 หน้า 1'!$B15*100</f>
        <v>6.2153532472890349</v>
      </c>
      <c r="Q25" s="32">
        <f>Q15/'ตาราง 4 หน้า 1'!$B15*100</f>
        <v>6.775159198511135</v>
      </c>
      <c r="R25" s="32">
        <f>R15/'ตาราง 4 หน้า 1'!$B15*100</f>
        <v>2.9212226171125675</v>
      </c>
      <c r="S25" s="32">
        <f>S15/'ตาราง 4 หน้า 1'!$B15*100</f>
        <v>0.23636771766253603</v>
      </c>
      <c r="T25" s="32">
        <f>T15/'ตาราง 4 หน้า 1'!$B15*100</f>
        <v>1.0379284832141826</v>
      </c>
      <c r="U25" s="32">
        <f>U15/'ตาราง 4 หน้า 1'!$B15*100</f>
        <v>0.20689937290164004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2020-04-16T06:21:05Z</dcterms:modified>
</cp:coreProperties>
</file>