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S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G25"/>
  <c r="H25"/>
  <c r="I25"/>
  <c r="K25"/>
  <c r="M25"/>
  <c r="C25"/>
  <c r="M17" i="2"/>
  <c r="P23" l="1"/>
  <c r="P24"/>
  <c r="O25"/>
  <c r="P25"/>
  <c r="N23"/>
  <c r="N24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<sst xmlns="http://schemas.openxmlformats.org/spreadsheetml/2006/main" count="194" uniqueCount="76">
  <si>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</si>
  <si>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</si>
  <si>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</si>
  <si>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</si>
  <si>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</si>
  <si>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</si>
  <si>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</si>
  <si>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</si>
  <si>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</si>
  <si>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</si>
  <si>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</si>
  <si>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</si>
  <si>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</si>
  <si>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</si>
  <si>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</si>
  <si>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</si>
  <si>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</si>
  <si>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</si>
  <si>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</si>
  <si>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</si>
  <si>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</si>
  <si>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</si>
  <si>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</si>
  <si>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</si>
  <si>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</si>
  <si>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</si>
  <si>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</si>
  <si>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</si>
  <si>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</si>
  <si>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</si>
  <si>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</si>
  <si>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</si>
  <si>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</si>
  <si>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</si>
  <si>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</si>
  <si>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</si>
  <si>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</si>
  <si>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</si>
  <si>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</si>
  <si>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</si>
  <si>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</si>
  <si>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</si>
  <si>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</si>
  <si>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</si>
  <si>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</si>
  <si>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</si>
  <si>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</si>
  <si>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</si>
  <si>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</si>
  <si>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</si>
  <si>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</si>
  <si>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</si>
  <si>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</si>
  <si>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</si>
  <si>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</si>
  <si>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</si>
  <si>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</si>
  <si>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</si>
  <si>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</si>
  <si>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</si>
  <si>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</si>
  <si>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</si>
  <si>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</si>
  <si>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</si>
  <si>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</si>
  <si>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</si>
  <si>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</si>
  <si>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</si>
  <si>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</si>
  <si>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</si>
  <si>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</si>
  <si>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</si>
  <si>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</si>
  <si>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MA.0462 (มี.ค.62-พ.ค.62)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</si>
  <si>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MA.0462 (มี.ค.62-พ.ค.62) (ต่อ)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</si>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</sst>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5" fillId="0" borderId="2" xfId="3" applyNumberFormat="1" applyFont="1" applyBorder="1" applyAlignment="1">
      <alignment horizontal="right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opLeftCell="A4" zoomScaleNormal="100" workbookViewId="0">
      <selection activeCell="C17" sqref="C17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73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37549040.549999997</v>
      </c>
      <c r="C7" s="9">
        <v>11470086.699999999</v>
      </c>
      <c r="D7" s="9">
        <v>71191.55</v>
      </c>
      <c r="E7" s="9">
        <v>6329174.5499999998</v>
      </c>
      <c r="F7" s="9">
        <v>99669.13</v>
      </c>
      <c r="G7" s="9">
        <v>88950.65</v>
      </c>
      <c r="H7" s="9">
        <v>2241458.59</v>
      </c>
      <c r="I7" s="9">
        <v>6376034.8899999997</v>
      </c>
      <c r="J7" s="9">
        <v>1263502.06</v>
      </c>
      <c r="K7" s="9">
        <v>2829917.96</v>
      </c>
      <c r="L7" s="9">
        <v>197427.22</v>
      </c>
      <c r="M7" s="9">
        <v>500316.25</v>
      </c>
      <c r="N7" s="10"/>
      <c r="O7" s="11"/>
      <c r="P7" s="10"/>
    </row>
    <row r="8" spans="1:16" s="16" customFormat="1" ht="23.25" customHeight="1">
      <c r="A8" s="13" t="s">
        <v>31</v>
      </c>
      <c r="B8" s="14">
        <v>20524981.93</v>
      </c>
      <c r="C8" s="14">
        <v>6806071.46</v>
      </c>
      <c r="D8" s="14">
        <v>56770.06</v>
      </c>
      <c r="E8" s="14">
        <v>3206131.79</v>
      </c>
      <c r="F8" s="14">
        <v>74362.880000000005</v>
      </c>
      <c r="G8" s="14">
        <v>63041.2</v>
      </c>
      <c r="H8" s="14">
        <v>1901172.72</v>
      </c>
      <c r="I8" s="14">
        <v>3185123.52</v>
      </c>
      <c r="J8" s="14">
        <v>1043638.67</v>
      </c>
      <c r="K8" s="14">
        <v>994891.01</v>
      </c>
      <c r="L8" s="14">
        <v>125604.8</v>
      </c>
      <c r="M8" s="14">
        <v>214857.51</v>
      </c>
      <c r="N8" s="10"/>
      <c r="O8" s="15"/>
      <c r="P8" s="10"/>
    </row>
    <row r="9" spans="1:16" s="18" customFormat="1" ht="23.25" customHeight="1">
      <c r="A9" s="13" t="s">
        <v>32</v>
      </c>
      <c r="B9" s="14">
        <v>17024058.620000001</v>
      </c>
      <c r="C9" s="14">
        <v>4664015.24</v>
      </c>
      <c r="D9" s="14">
        <v>14421.49</v>
      </c>
      <c r="E9" s="14">
        <v>3123042.75</v>
      </c>
      <c r="F9" s="14">
        <v>25306.25</v>
      </c>
      <c r="G9" s="14">
        <v>25909.45</v>
      </c>
      <c r="H9" s="14">
        <v>340285.87</v>
      </c>
      <c r="I9" s="14">
        <v>3190911.38</v>
      </c>
      <c r="J9" s="14">
        <v>219863.39</v>
      </c>
      <c r="K9" s="14">
        <v>1835026.94</v>
      </c>
      <c r="L9" s="14">
        <v>71822.42</v>
      </c>
      <c r="M9" s="14">
        <v>285458.74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9226112.0999999996</v>
      </c>
      <c r="C10" s="9">
        <v>4572046.1100000003</v>
      </c>
      <c r="D10" s="9">
        <v>13544.88</v>
      </c>
      <c r="E10" s="9">
        <v>868398.93</v>
      </c>
      <c r="F10" s="9">
        <v>20852.22</v>
      </c>
      <c r="G10" s="9">
        <v>16277.22</v>
      </c>
      <c r="H10" s="9">
        <v>594029.6</v>
      </c>
      <c r="I10" s="9">
        <v>1244169.42</v>
      </c>
      <c r="J10" s="9">
        <v>106033.24</v>
      </c>
      <c r="K10" s="9">
        <v>442584.49</v>
      </c>
      <c r="L10" s="9">
        <v>13090.76</v>
      </c>
      <c r="M10" s="9">
        <v>53131.56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5117964.66</v>
      </c>
      <c r="C11" s="14">
        <v>2661729.23</v>
      </c>
      <c r="D11" s="14">
        <v>10979.5</v>
      </c>
      <c r="E11" s="14">
        <v>388059.26</v>
      </c>
      <c r="F11" s="14">
        <v>19332.36</v>
      </c>
      <c r="G11" s="14">
        <v>13259.59</v>
      </c>
      <c r="H11" s="14">
        <v>506402.67</v>
      </c>
      <c r="I11" s="14">
        <v>625505.29</v>
      </c>
      <c r="J11" s="14">
        <v>93746.18</v>
      </c>
      <c r="K11" s="14">
        <v>129044.43</v>
      </c>
      <c r="L11" s="14">
        <v>8262.83</v>
      </c>
      <c r="M11" s="14">
        <v>18032.05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4108147.44</v>
      </c>
      <c r="C12" s="14">
        <v>1910316.88</v>
      </c>
      <c r="D12" s="14">
        <v>2565.38</v>
      </c>
      <c r="E12" s="14">
        <v>480339.67</v>
      </c>
      <c r="F12" s="14">
        <v>1519.86</v>
      </c>
      <c r="G12" s="14">
        <v>3017.63</v>
      </c>
      <c r="H12" s="14">
        <v>87626.93</v>
      </c>
      <c r="I12" s="14">
        <v>618664.13</v>
      </c>
      <c r="J12" s="14">
        <v>12287.06</v>
      </c>
      <c r="K12" s="14">
        <v>313540.05</v>
      </c>
      <c r="L12" s="14">
        <v>4827.93</v>
      </c>
      <c r="M12" s="14">
        <v>35099.51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391799.57</v>
      </c>
      <c r="C13" s="21">
        <v>201164.36</v>
      </c>
      <c r="D13" s="21" t="s">
        <v>35</v>
      </c>
      <c r="E13" s="21">
        <v>37195.74</v>
      </c>
      <c r="F13" s="21">
        <v>314.25</v>
      </c>
      <c r="G13" s="21">
        <v>643.66999999999996</v>
      </c>
      <c r="H13" s="21">
        <v>21684.47</v>
      </c>
      <c r="I13" s="21">
        <v>55022.93</v>
      </c>
      <c r="J13" s="21">
        <v>2442.3200000000002</v>
      </c>
      <c r="K13" s="21">
        <v>14190.22</v>
      </c>
      <c r="L13" s="21">
        <v>149.1</v>
      </c>
      <c r="M13" s="21">
        <v>1238.6600000000001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227339.31</v>
      </c>
      <c r="C14" s="22">
        <v>128376.96000000001</v>
      </c>
      <c r="D14" s="22" t="s">
        <v>35</v>
      </c>
      <c r="E14" s="22">
        <v>14485.01</v>
      </c>
      <c r="F14" s="22">
        <v>314.25</v>
      </c>
      <c r="G14" s="22">
        <v>643.66999999999996</v>
      </c>
      <c r="H14" s="22">
        <v>19196.97</v>
      </c>
      <c r="I14" s="22">
        <v>27419.16</v>
      </c>
      <c r="J14" s="22">
        <v>2016.45</v>
      </c>
      <c r="K14" s="22">
        <v>5889.68</v>
      </c>
      <c r="L14" s="22">
        <v>149.1</v>
      </c>
      <c r="M14" s="22">
        <v>543.44000000000005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164460.26</v>
      </c>
      <c r="C15" s="22">
        <v>72787.399999999994</v>
      </c>
      <c r="D15" s="22" t="s">
        <v>35</v>
      </c>
      <c r="E15" s="22">
        <v>22710.720000000001</v>
      </c>
      <c r="F15" s="22" t="s">
        <v>35</v>
      </c>
      <c r="G15" s="22" t="s">
        <v>35</v>
      </c>
      <c r="H15" s="22">
        <v>2487.5</v>
      </c>
      <c r="I15" s="22">
        <v>27603.77</v>
      </c>
      <c r="J15" s="22">
        <v>425.87</v>
      </c>
      <c r="K15" s="22">
        <v>8300.5499999999993</v>
      </c>
      <c r="L15" s="22" t="s">
        <v>35</v>
      </c>
      <c r="M15" s="22">
        <v>695.22</v>
      </c>
      <c r="N15" s="10"/>
      <c r="O15" s="17"/>
      <c r="P15" s="10"/>
    </row>
    <row r="16" spans="1:16" s="18" customFormat="1" ht="23.25" customHeight="1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30.546950153697072</v>
      </c>
      <c r="D17" s="25">
        <f t="shared" ref="D17:M17" si="0">D7/$B7*100</f>
        <v>0.18959618929597391</v>
      </c>
      <c r="E17" s="25">
        <f t="shared" si="0"/>
        <v>16.855755719169768</v>
      </c>
      <c r="F17" s="25">
        <f t="shared" si="0"/>
        <v>0.26543722167090106</v>
      </c>
      <c r="G17" s="25">
        <f t="shared" si="0"/>
        <v>0.23689193837470768</v>
      </c>
      <c r="H17" s="25">
        <f>H7/$B7*100</f>
        <v>5.9694164142897117</v>
      </c>
      <c r="I17" s="25">
        <f t="shared" si="0"/>
        <v>16.980553421890296</v>
      </c>
      <c r="J17" s="25">
        <f t="shared" si="0"/>
        <v>3.3649383352885698</v>
      </c>
      <c r="K17" s="25">
        <f t="shared" si="0"/>
        <v>7.5365919303096547</v>
      </c>
      <c r="L17" s="25">
        <f t="shared" si="0"/>
        <v>0.52578499239443288</v>
      </c>
      <c r="M17" s="25">
        <f t="shared" si="0"/>
        <v>1.3324341785345566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33.159938864803671</v>
      </c>
      <c r="D18" s="27">
        <f t="shared" si="1"/>
        <v>0.27659006080304011</v>
      </c>
      <c r="E18" s="27">
        <f t="shared" si="1"/>
        <v>15.620631486714299</v>
      </c>
      <c r="F18" s="27">
        <f t="shared" si="1"/>
        <v>0.36230424101523195</v>
      </c>
      <c r="G18" s="27">
        <f t="shared" si="1"/>
        <v>0.3071437539628567</v>
      </c>
      <c r="H18" s="27">
        <f t="shared" si="1"/>
        <v>9.2627254264286698</v>
      </c>
      <c r="I18" s="27">
        <f t="shared" si="1"/>
        <v>15.518276853362375</v>
      </c>
      <c r="J18" s="27">
        <f t="shared" si="1"/>
        <v>5.0847239406071427</v>
      </c>
      <c r="K18" s="27">
        <f t="shared" si="1"/>
        <v>4.8472199069068811</v>
      </c>
      <c r="L18" s="27">
        <f t="shared" si="1"/>
        <v>0.61196058748491189</v>
      </c>
      <c r="M18" s="27">
        <f t="shared" si="1"/>
        <v>1.0468097401145924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27.396611725247922</v>
      </c>
      <c r="D19" s="27">
        <f t="shared" si="1"/>
        <v>8.4712408021536748E-2</v>
      </c>
      <c r="E19" s="27">
        <f t="shared" si="1"/>
        <v>18.344877797419144</v>
      </c>
      <c r="F19" s="27">
        <f t="shared" si="1"/>
        <v>0.14864992282316283</v>
      </c>
      <c r="G19" s="27">
        <f t="shared" si="1"/>
        <v>0.15219314370523473</v>
      </c>
      <c r="H19" s="27">
        <f t="shared" si="1"/>
        <v>1.9988527859051741</v>
      </c>
      <c r="I19" s="27">
        <f t="shared" si="1"/>
        <v>18.743540839616774</v>
      </c>
      <c r="J19" s="27">
        <f t="shared" si="1"/>
        <v>1.2914863306550339</v>
      </c>
      <c r="K19" s="27">
        <f t="shared" si="1"/>
        <v>10.77902150691725</v>
      </c>
      <c r="L19" s="27">
        <f t="shared" si="1"/>
        <v>0.42188776250818616</v>
      </c>
      <c r="M19" s="27">
        <f t="shared" si="1"/>
        <v>1.6767960353745539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49.555501390450267</v>
      </c>
      <c r="D20" s="25">
        <f t="shared" si="1"/>
        <v>0.14681026908398392</v>
      </c>
      <c r="E20" s="25">
        <f t="shared" si="1"/>
        <v>9.4124038445186464</v>
      </c>
      <c r="F20" s="25">
        <f t="shared" si="1"/>
        <v>0.2260130786834901</v>
      </c>
      <c r="G20" s="25">
        <f t="shared" si="1"/>
        <v>0.17642556066493059</v>
      </c>
      <c r="H20" s="25">
        <f t="shared" si="1"/>
        <v>6.4385690696300983</v>
      </c>
      <c r="I20" s="25">
        <f t="shared" si="1"/>
        <v>13.485305690140054</v>
      </c>
      <c r="J20" s="25">
        <f t="shared" si="1"/>
        <v>1.1492732675554638</v>
      </c>
      <c r="K20" s="25">
        <f t="shared" si="1"/>
        <v>4.797085545925678</v>
      </c>
      <c r="L20" s="25">
        <f t="shared" si="1"/>
        <v>0.14188815243205208</v>
      </c>
      <c r="M20" s="25">
        <f t="shared" si="1"/>
        <v>0.57588244565118607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52.007573455968334</v>
      </c>
      <c r="D21" s="27">
        <f t="shared" si="1"/>
        <v>0.21452864037556679</v>
      </c>
      <c r="E21" s="27">
        <f t="shared" si="1"/>
        <v>7.5822965920987819</v>
      </c>
      <c r="F21" s="27">
        <f t="shared" si="1"/>
        <v>0.3777353163669559</v>
      </c>
      <c r="G21" s="27">
        <f t="shared" si="1"/>
        <v>0.25907935831663204</v>
      </c>
      <c r="H21" s="27">
        <f t="shared" si="1"/>
        <v>9.8946105266776101</v>
      </c>
      <c r="I21" s="27">
        <f t="shared" si="1"/>
        <v>12.221758678575949</v>
      </c>
      <c r="J21" s="27">
        <f t="shared" si="1"/>
        <v>1.8317082322330844</v>
      </c>
      <c r="K21" s="27">
        <f t="shared" si="1"/>
        <v>2.5214013494184617</v>
      </c>
      <c r="L21" s="27">
        <f t="shared" si="1"/>
        <v>0.16144757826444231</v>
      </c>
      <c r="M21" s="27">
        <f t="shared" si="1"/>
        <v>0.35232853678985737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46.500689371557705</v>
      </c>
      <c r="D22" s="27">
        <f t="shared" si="1"/>
        <v>6.2446152127392983E-2</v>
      </c>
      <c r="E22" s="27">
        <f t="shared" si="1"/>
        <v>11.692366864028619</v>
      </c>
      <c r="F22" s="27">
        <f t="shared" si="1"/>
        <v>3.6996237895492862E-2</v>
      </c>
      <c r="G22" s="27">
        <f t="shared" si="1"/>
        <v>7.3454763833890047E-2</v>
      </c>
      <c r="H22" s="27">
        <f t="shared" si="1"/>
        <v>2.1330035321224985</v>
      </c>
      <c r="I22" s="27">
        <f t="shared" si="1"/>
        <v>15.059443192720465</v>
      </c>
      <c r="J22" s="27">
        <f t="shared" si="1"/>
        <v>0.29909004434368597</v>
      </c>
      <c r="K22" s="27">
        <f t="shared" si="1"/>
        <v>7.6321518294874044</v>
      </c>
      <c r="L22" s="27">
        <f t="shared" si="1"/>
        <v>0.11752085509375002</v>
      </c>
      <c r="M22" s="27">
        <f t="shared" si="1"/>
        <v>0.85438778701671914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51.343690857036925</v>
      </c>
      <c r="D23" s="21" t="s">
        <v>35</v>
      </c>
      <c r="E23" s="25">
        <f t="shared" ref="E23:M23" si="2">E13/$B13*100</f>
        <v>9.4935632522516542</v>
      </c>
      <c r="F23" s="25">
        <f t="shared" si="2"/>
        <v>8.0206826158589206E-2</v>
      </c>
      <c r="G23" s="25">
        <f t="shared" si="2"/>
        <v>0.16428552997135754</v>
      </c>
      <c r="H23" s="25">
        <f t="shared" si="2"/>
        <v>5.5345823886432548</v>
      </c>
      <c r="I23" s="25">
        <f t="shared" si="2"/>
        <v>14.043642263313357</v>
      </c>
      <c r="J23" s="25">
        <f t="shared" si="2"/>
        <v>0.6233595406957696</v>
      </c>
      <c r="K23" s="25">
        <f t="shared" si="2"/>
        <v>3.6218059146925552</v>
      </c>
      <c r="L23" s="25">
        <f t="shared" si="2"/>
        <v>3.8055171933955925E-2</v>
      </c>
      <c r="M23" s="25">
        <f t="shared" si="2"/>
        <v>0.31614633982370122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56.469318922451208</v>
      </c>
      <c r="D24" s="22" t="s">
        <v>35</v>
      </c>
      <c r="E24" s="27">
        <f t="shared" ref="E24:M24" si="3">E14/$B14*100</f>
        <v>6.3715377688090991</v>
      </c>
      <c r="F24" s="27">
        <f t="shared" si="3"/>
        <v>0.13822950373166876</v>
      </c>
      <c r="G24" s="27">
        <f t="shared" si="3"/>
        <v>0.28313185255994661</v>
      </c>
      <c r="H24" s="27">
        <f t="shared" si="3"/>
        <v>8.4441929554549979</v>
      </c>
      <c r="I24" s="27">
        <f t="shared" si="3"/>
        <v>12.06089699137382</v>
      </c>
      <c r="J24" s="27">
        <f t="shared" si="3"/>
        <v>0.88697814733404456</v>
      </c>
      <c r="K24" s="27">
        <f t="shared" si="3"/>
        <v>2.5907002181013041</v>
      </c>
      <c r="L24" s="27">
        <f t="shared" si="3"/>
        <v>6.55847860187488E-2</v>
      </c>
      <c r="M24" s="27">
        <f t="shared" si="3"/>
        <v>0.23904356883989844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44.258351531245296</v>
      </c>
      <c r="D25" s="57" t="s">
        <v>35</v>
      </c>
      <c r="E25" s="33">
        <f t="shared" ref="E25:M25" si="4">E15/$B15*100</f>
        <v>13.809244859518039</v>
      </c>
      <c r="F25" s="57" t="s">
        <v>35</v>
      </c>
      <c r="G25" s="33" t="e">
        <f t="shared" si="4"/>
        <v>#VALUE!</v>
      </c>
      <c r="H25" s="33">
        <f t="shared" si="4"/>
        <v>1.5125234509540482</v>
      </c>
      <c r="I25" s="33">
        <f t="shared" si="4"/>
        <v>16.784462094368571</v>
      </c>
      <c r="J25" s="57" t="s">
        <v>35</v>
      </c>
      <c r="K25" s="33">
        <f t="shared" si="4"/>
        <v>5.047146344046884</v>
      </c>
      <c r="L25" s="57" t="s">
        <v>35</v>
      </c>
      <c r="M25" s="33">
        <f t="shared" si="4"/>
        <v>0.42272826274262243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R13" zoomScaleNormal="100" workbookViewId="0">
      <selection activeCell="X22" sqref="X22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74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166022.48000000001</v>
      </c>
      <c r="N7" s="9">
        <v>391406.38</v>
      </c>
      <c r="O7" s="9">
        <v>576903.44999999995</v>
      </c>
      <c r="P7" s="9">
        <v>1644939.64</v>
      </c>
      <c r="Q7" s="9">
        <v>1162756.6499999999</v>
      </c>
      <c r="R7" s="9">
        <v>681738.17</v>
      </c>
      <c r="S7" s="9">
        <v>245886.07</v>
      </c>
      <c r="T7" s="9">
        <v>910214.66</v>
      </c>
      <c r="U7" s="9">
        <v>218384.01</v>
      </c>
      <c r="V7" s="9">
        <v>53.78</v>
      </c>
      <c r="W7" s="9">
        <v>83005.710000000006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70108.61</v>
      </c>
      <c r="N8" s="14">
        <v>206902.04</v>
      </c>
      <c r="O8" s="14">
        <v>338469.81</v>
      </c>
      <c r="P8" s="14">
        <v>1020873.96</v>
      </c>
      <c r="Q8" s="14">
        <v>396925.52</v>
      </c>
      <c r="R8" s="14">
        <v>173175.17</v>
      </c>
      <c r="S8" s="14">
        <v>143336.28</v>
      </c>
      <c r="T8" s="14">
        <v>418114.65</v>
      </c>
      <c r="U8" s="14">
        <v>40962.35</v>
      </c>
      <c r="V8" s="14" t="s">
        <v>35</v>
      </c>
      <c r="W8" s="14">
        <v>44447.91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95913.88</v>
      </c>
      <c r="N9" s="14">
        <v>184504.34</v>
      </c>
      <c r="O9" s="14">
        <v>238433.64</v>
      </c>
      <c r="P9" s="14">
        <v>624065.68000000005</v>
      </c>
      <c r="Q9" s="14">
        <v>765831.13</v>
      </c>
      <c r="R9" s="14">
        <v>508563</v>
      </c>
      <c r="S9" s="14">
        <v>102549.79</v>
      </c>
      <c r="T9" s="14">
        <v>492100.01</v>
      </c>
      <c r="U9" s="14">
        <v>177421.66</v>
      </c>
      <c r="V9" s="14">
        <v>53.78</v>
      </c>
      <c r="W9" s="14">
        <v>38557.800000000003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7276.62</v>
      </c>
      <c r="N10" s="9">
        <v>32197.5</v>
      </c>
      <c r="O10" s="9">
        <v>38847.43</v>
      </c>
      <c r="P10" s="9">
        <v>462509.5</v>
      </c>
      <c r="Q10" s="9">
        <v>311114.31</v>
      </c>
      <c r="R10" s="9">
        <v>165877.70000000001</v>
      </c>
      <c r="S10" s="9">
        <v>59252.480000000003</v>
      </c>
      <c r="T10" s="9">
        <v>176142.82</v>
      </c>
      <c r="U10" s="9">
        <v>28735.3</v>
      </c>
      <c r="V10" s="9" t="s">
        <v>35</v>
      </c>
      <c r="W10" s="9" t="s">
        <v>35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3926.56</v>
      </c>
      <c r="N11" s="14">
        <v>18375.68</v>
      </c>
      <c r="O11" s="14">
        <v>19106.5</v>
      </c>
      <c r="P11" s="14">
        <v>308070.02</v>
      </c>
      <c r="Q11" s="14">
        <v>116782.19</v>
      </c>
      <c r="R11" s="14">
        <v>45900.61</v>
      </c>
      <c r="S11" s="14">
        <v>36491.08</v>
      </c>
      <c r="T11" s="14">
        <v>90051.65</v>
      </c>
      <c r="U11" s="14">
        <v>4906.9799999999996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3350.06</v>
      </c>
      <c r="N12" s="14">
        <v>13821.82</v>
      </c>
      <c r="O12" s="14">
        <v>19740.93</v>
      </c>
      <c r="P12" s="14">
        <v>154439.49</v>
      </c>
      <c r="Q12" s="14">
        <v>194332.12</v>
      </c>
      <c r="R12" s="14">
        <v>119977.09</v>
      </c>
      <c r="S12" s="14">
        <v>22761.41</v>
      </c>
      <c r="T12" s="14">
        <v>86091.17</v>
      </c>
      <c r="U12" s="14">
        <v>23828.31</v>
      </c>
      <c r="V12" s="9" t="s">
        <v>35</v>
      </c>
      <c r="W12" s="9" t="s">
        <v>35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590.6</v>
      </c>
      <c r="O13" s="21">
        <v>1270.3399999999999</v>
      </c>
      <c r="P13" s="21">
        <v>24997.97</v>
      </c>
      <c r="Q13" s="21">
        <v>17237.54</v>
      </c>
      <c r="R13" s="21">
        <v>7130.96</v>
      </c>
      <c r="S13" s="21">
        <v>1685.28</v>
      </c>
      <c r="T13" s="21">
        <v>3610.21</v>
      </c>
      <c r="U13" s="21">
        <v>1230.94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590.6</v>
      </c>
      <c r="O14" s="22">
        <v>868.67</v>
      </c>
      <c r="P14" s="22">
        <v>16940.330000000002</v>
      </c>
      <c r="Q14" s="22">
        <v>6102.1</v>
      </c>
      <c r="R14" s="22">
        <v>811.72</v>
      </c>
      <c r="S14" s="22">
        <v>878.45</v>
      </c>
      <c r="T14" s="22">
        <v>2112.75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401.67</v>
      </c>
      <c r="P15" s="22">
        <v>8057.64</v>
      </c>
      <c r="Q15" s="22">
        <v>11135.44</v>
      </c>
      <c r="R15" s="22">
        <v>6319.24</v>
      </c>
      <c r="S15" s="22">
        <v>806.83</v>
      </c>
      <c r="T15" s="22">
        <v>1497.46</v>
      </c>
      <c r="U15" s="22">
        <v>1230.94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0.44214839465452072</v>
      </c>
      <c r="N17" s="29">
        <f>N7/'ตาราง 4 หน้า 1'!$B7*100</f>
        <v>1.0423871669338833</v>
      </c>
      <c r="O17" s="29">
        <f>O7/'ตาราง 4 หน้า 1'!$B7*100</f>
        <v>1.5363999760041804</v>
      </c>
      <c r="P17" s="29">
        <f>P7/'ตาราง 4 หน้า 1'!$B7*100</f>
        <v>4.3807767546273562</v>
      </c>
      <c r="Q17" s="29">
        <f>Q7/'ตาราง 4 หน้า 1'!$B7*100</f>
        <v>3.0966347820570346</v>
      </c>
      <c r="R17" s="29">
        <f>R7/'ตาราง 4 หน้า 1'!$B7*100</f>
        <v>1.8155941137622491</v>
      </c>
      <c r="S17" s="29">
        <f>S7/'ตาราง 4 หน้า 1'!$B7*100</f>
        <v>0.65483982120017181</v>
      </c>
      <c r="T17" s="29">
        <f>T7/'ตาราง 4 หน้า 1'!$B7*100</f>
        <v>2.4240690219180583</v>
      </c>
      <c r="U17" s="29">
        <f>U7/'ตาราง 4 หน้า 1'!$B7*100</f>
        <v>0.58159677797679443</v>
      </c>
      <c r="V17" s="58" t="s">
        <v>70</v>
      </c>
      <c r="W17" s="29">
        <f>W7/'ตาราง 4 หน้า 1'!$B7*100</f>
        <v>0.22105946992033065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0.34157696332744103</v>
      </c>
      <c r="N18" s="30">
        <f>N8/'ตาราง 4 หน้า 1'!$B8*100</f>
        <v>1.0080498034328842</v>
      </c>
      <c r="O18" s="30">
        <f>O8/'ตาราง 4 หน้า 1'!$B8*100</f>
        <v>1.6490626454841415</v>
      </c>
      <c r="P18" s="30">
        <f>P8/'ตาราง 4 หน้า 1'!$B8*100</f>
        <v>4.9738117357748139</v>
      </c>
      <c r="Q18" s="30">
        <f>Q8/'ตาราง 4 หน้า 1'!$B8*100</f>
        <v>1.933865380996221</v>
      </c>
      <c r="R18" s="30">
        <f>R8/'ตาราง 4 หน้า 1'!$B8*100</f>
        <v>0.84372873306592966</v>
      </c>
      <c r="S18" s="30">
        <f>S8/'ตาราง 4 หน้า 1'!$B8*100</f>
        <v>0.69835033467432628</v>
      </c>
      <c r="T18" s="30">
        <f>T8/'ตาราง 4 หน้า 1'!$B8*100</f>
        <v>2.0371011844296421</v>
      </c>
      <c r="U18" s="30">
        <f>U8/'ตาราง 4 หน้า 1'!$B8*100</f>
        <v>0.1995731355072623</v>
      </c>
      <c r="V18" s="58" t="s">
        <v>70</v>
      </c>
      <c r="W18" s="30">
        <f>W8/'ตาราง 4 หน้า 1'!$B8*100</f>
        <v>0.21655517238255614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0.5634019603722441</v>
      </c>
      <c r="N19" s="30">
        <f>N9/'ตาราง 4 หน้า 1'!$B9*100</f>
        <v>1.0837858592852987</v>
      </c>
      <c r="O19" s="30">
        <f>O9/'ตาราง 4 หน้า 1'!$B9*100</f>
        <v>1.4005687205510808</v>
      </c>
      <c r="P19" s="30">
        <f>P9/'ตาราง 4 หน้า 1'!$B9*100</f>
        <v>3.665786719430363</v>
      </c>
      <c r="Q19" s="30">
        <f>Q9/'ตาราง 4 หน้า 1'!$B9*100</f>
        <v>4.4985226325542342</v>
      </c>
      <c r="R19" s="30">
        <f>R9/'ตาราง 4 หน้า 1'!$B9*100</f>
        <v>2.9873193657976254</v>
      </c>
      <c r="S19" s="30">
        <f>S9/'ตาราง 4 หน้า 1'!$B9*100</f>
        <v>0.60238156064338078</v>
      </c>
      <c r="T19" s="30">
        <f>T9/'ตาราง 4 หน้า 1'!$B9*100</f>
        <v>2.8906151052715301</v>
      </c>
      <c r="U19" s="30">
        <f>U9/'ตาราง 4 หน้า 1'!$B9*100</f>
        <v>1.0421819141973794</v>
      </c>
      <c r="V19" s="58" t="s">
        <v>70</v>
      </c>
      <c r="W19" s="30">
        <f>W9/'ตาราง 4 หน้า 1'!$B9*100</f>
        <v>0.22649005657617971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7.886984160966351E-2</v>
      </c>
      <c r="N20" s="29">
        <f>N10/'ตาราง 4 หน้า 1'!$B10*100</f>
        <v>0.34898231943225577</v>
      </c>
      <c r="O20" s="29">
        <f>O10/'ตาราง 4 หน้า 1'!$B10*100</f>
        <v>0.42105959237152563</v>
      </c>
      <c r="P20" s="29">
        <f>P10/'ตาราง 4 หน้า 1'!$B10*100</f>
        <v>5.0130487792360556</v>
      </c>
      <c r="Q20" s="29">
        <f>Q10/'ตาราง 4 หน้า 1'!$B10*100</f>
        <v>3.3721063285151285</v>
      </c>
      <c r="R20" s="29">
        <f>R10/'ตาราง 4 หน้า 1'!$B10*100</f>
        <v>1.7979155054922864</v>
      </c>
      <c r="S20" s="29">
        <f>S10/'ตาราง 4 หน้า 1'!$B10*100</f>
        <v>0.64222588407526504</v>
      </c>
      <c r="T20" s="29">
        <f>T10/'ตาราง 4 หน้า 1'!$B10*100</f>
        <v>1.9091771061398661</v>
      </c>
      <c r="U20" s="29">
        <f>U10/'ตาราง 4 หน้า 1'!$B10*100</f>
        <v>0.31145622000409035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7.6721123744531675E-2</v>
      </c>
      <c r="N21" s="30">
        <f>N11/'ตาราง 4 หน้า 1'!$B11*100</f>
        <v>0.35904272930247239</v>
      </c>
      <c r="O21" s="30">
        <f>O11/'ตาราง 4 หน้า 1'!$B11*100</f>
        <v>0.37332223392101344</v>
      </c>
      <c r="P21" s="30">
        <f>P11/'ตาราง 4 หน้า 1'!$B11*100</f>
        <v>6.0193854484333231</v>
      </c>
      <c r="Q21" s="30">
        <f>Q11/'ตาราง 4 หน้า 1'!$B11*100</f>
        <v>2.281809229999646</v>
      </c>
      <c r="R21" s="30">
        <f>R11/'ตาราง 4 หน้า 1'!$B11*100</f>
        <v>0.89685281257881921</v>
      </c>
      <c r="S21" s="30">
        <f>S11/'ตาราง 4 หน้า 1'!$B11*100</f>
        <v>0.71299984318375498</v>
      </c>
      <c r="T21" s="30">
        <f>T11/'ตาราง 4 หน้า 1'!$B11*100</f>
        <v>1.7595207466711968</v>
      </c>
      <c r="U21" s="30">
        <f>U11/'ตาราง 4 หน้า 1'!$B11*100</f>
        <v>9.5877567079566337E-2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8.1546732412310891E-2</v>
      </c>
      <c r="N22" s="30">
        <f>N12/'ตาราง 4 หน้า 1'!$B12*100</f>
        <v>0.33644897613509217</v>
      </c>
      <c r="O22" s="30">
        <f>O12/'ตาราง 4 หน้า 1'!$B12*100</f>
        <v>0.48053119534580291</v>
      </c>
      <c r="P22" s="30">
        <f>P12/'ตาราง 4 หน้า 1'!$B12*100</f>
        <v>3.7593463295952203</v>
      </c>
      <c r="Q22" s="30">
        <f>Q12/'ตาราง 4 หน้า 1'!$B12*100</f>
        <v>4.7304076311340957</v>
      </c>
      <c r="R22" s="30">
        <f>R12/'ตาราง 4 หน้า 1'!$B12*100</f>
        <v>2.9204669927815443</v>
      </c>
      <c r="S22" s="30">
        <f>S12/'ตาราง 4 หน้า 1'!$B12*100</f>
        <v>0.55405533351548841</v>
      </c>
      <c r="T22" s="30">
        <f>T12/'ตาราง 4 หน้า 1'!$B12*100</f>
        <v>2.0956202584588834</v>
      </c>
      <c r="U22" s="30">
        <f>U12/'ตาราง 4 หน้า 1'!$B12*100</f>
        <v>0.5800256769752159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0.15074033899526743</v>
      </c>
      <c r="O23" s="58" t="s">
        <v>70</v>
      </c>
      <c r="P23" s="29">
        <f>P13/'ตาราง 4 หน้า 1'!$B13*100</f>
        <v>6.3802954148214104</v>
      </c>
      <c r="Q23" s="29">
        <f>Q13/'ตาราง 4 หน้า 1'!$B13*100</f>
        <v>4.3995811429808356</v>
      </c>
      <c r="R23" s="29">
        <f>R13/'ตาราง 4 หน้า 1'!$B13*100</f>
        <v>1.8200530439581646</v>
      </c>
      <c r="S23" s="29">
        <f>S13/'ตาราง 4 หน้า 1'!$B13*100</f>
        <v>0.43013829749736576</v>
      </c>
      <c r="T23" s="29">
        <f>T13/'ตาราง 4 หน้า 1'!$B13*100</f>
        <v>0.92144307355926902</v>
      </c>
      <c r="U23" s="29">
        <f>U13/'ตาราง 4 หน้า 1'!$B13*100</f>
        <v>0.31417594460351245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0.25978789150015458</v>
      </c>
      <c r="O24" s="22" t="s">
        <v>35</v>
      </c>
      <c r="P24" s="30">
        <f>P14/'ตาราง 4 หน้า 1'!$B14*100</f>
        <v>7.4515621605432001</v>
      </c>
      <c r="Q24" s="30">
        <f>Q14/'ตาราง 4 หน้า 1'!$B14*100</f>
        <v>2.684137644299176</v>
      </c>
      <c r="R24" s="30">
        <f>R14/'ตาราง 4 หน้า 1'!$B14*100</f>
        <v>0.35705219656028697</v>
      </c>
      <c r="S24" s="30">
        <f>S14/'ตาราง 4 หน้า 1'!$B14*100</f>
        <v>0.38640479730496236</v>
      </c>
      <c r="T24" s="30">
        <f>T14/'ตาราง 4 หน้า 1'!$B14*100</f>
        <v>0.92933773749907145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2" t="s">
        <v>75</v>
      </c>
      <c r="N25" s="62" t="s">
        <v>75</v>
      </c>
      <c r="O25" s="32">
        <f>O15/'ตาราง 4 หน้า 1'!$B15*100</f>
        <v>0.24423529428933163</v>
      </c>
      <c r="P25" s="32">
        <f>P15/'ตาราง 4 หน้า 1'!$B15*100</f>
        <v>4.8994450087820605</v>
      </c>
      <c r="Q25" s="32">
        <f>Q15/'ตาราง 4 หน้า 1'!$B15*100</f>
        <v>6.7709001554539681</v>
      </c>
      <c r="R25" s="32">
        <f>R15/'ตาราง 4 หน้า 1'!$B15*100</f>
        <v>3.842411534555521</v>
      </c>
      <c r="S25" s="32">
        <f>S15/'ตาราง 4 หน้า 1'!$B15*100</f>
        <v>0.49059268178221294</v>
      </c>
      <c r="T25" s="32">
        <f>T15/'ตาราง 4 หน้า 1'!$B15*100</f>
        <v>0.91052999672990909</v>
      </c>
      <c r="U25" s="32">
        <f>U15/'ตาราง 4 หน้า 1'!$B15*100</f>
        <v>0.74847260973562846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2020-04-16T07:05:34Z</dcterms:modified>
</cp:coreProperties>
</file>