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E3E16C57-503D-4BAF-8F99-5F2CCB4499BD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<sst xmlns="http://schemas.openxmlformats.org/spreadsheetml/2006/main" count="135" uniqueCount="76">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</sst>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PageLayoutView="106" workbookViewId="0">
      <selection activeCell="F11" sqref="F11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219155.08</v>
      </c>
      <c r="H1" s="7">
        <v>103904.36</v>
      </c>
      <c r="I1" s="7">
        <v>112.48</v>
      </c>
      <c r="J1" s="7">
        <v>20873.64</v>
      </c>
      <c r="K1" s="7">
        <v>266.45999999999998</v>
      </c>
      <c r="L1" s="7" t="s">
        <v>21</v>
      </c>
      <c r="M1" s="7">
        <v>12421.49</v>
      </c>
      <c r="N1" s="7">
        <v>27891.64</v>
      </c>
      <c r="O1" s="7">
        <v>2025.99</v>
      </c>
      <c r="P1" s="7">
        <v>12048.87</v>
      </c>
      <c r="Q1" s="7">
        <v>158.97999999999999</v>
      </c>
      <c r="R1" s="7">
        <v>969.81</v>
      </c>
      <c r="S1" s="7" t="s">
        <v>71</v>
      </c>
      <c r="T1" s="7">
        <v>327.54000000000002</v>
      </c>
      <c r="U1" s="7">
        <v>332.07</v>
      </c>
      <c r="V1" s="7">
        <v>914.79</v>
      </c>
      <c r="W1" s="7">
        <v>15103.14</v>
      </c>
      <c r="X1" s="7">
        <v>7729.03</v>
      </c>
      <c r="Y1" s="7">
        <v>4994.91</v>
      </c>
      <c r="Z1" s="7">
        <v>1940.11</v>
      </c>
      <c r="AA1" s="7">
        <v>6896.28</v>
      </c>
      <c r="AB1" s="7">
        <v>243.48</v>
      </c>
      <c r="AC1" s="7" t="s">
        <v>21</v>
      </c>
      <c r="AD1" s="7" t="s">
        <v>21</v>
      </c>
    </row>
    <row r="2" spans="1:30" ht="24" customHeight="1" x14ac:dyDescent="0.35">
      <c r="A2" s="23" t="s">
        <v>75</v>
      </c>
      <c r="B2" s="22"/>
      <c r="C2" s="22"/>
      <c r="F2" s="7" t="s">
        <v>72</v>
      </c>
      <c r="G2" s="7">
        <v>123713.75</v>
      </c>
      <c r="H2" s="7">
        <v>67339.33</v>
      </c>
      <c r="I2" s="7">
        <v>112.48</v>
      </c>
      <c r="J2" s="7">
        <v>7184.52</v>
      </c>
      <c r="K2" s="7">
        <v>266.45999999999998</v>
      </c>
      <c r="L2" s="7" t="s">
        <v>21</v>
      </c>
      <c r="M2" s="7">
        <v>10623.25</v>
      </c>
      <c r="N2" s="7">
        <v>14554.92</v>
      </c>
      <c r="O2" s="7">
        <v>1457.18</v>
      </c>
      <c r="P2" s="7">
        <v>3746.54</v>
      </c>
      <c r="Q2" s="7">
        <v>158.97999999999999</v>
      </c>
      <c r="R2" s="7">
        <v>562.12</v>
      </c>
      <c r="S2" s="7" t="s">
        <v>72</v>
      </c>
      <c r="T2" s="7">
        <v>327.54000000000002</v>
      </c>
      <c r="U2" s="7">
        <v>332.07</v>
      </c>
      <c r="V2" s="7">
        <v>687.45</v>
      </c>
      <c r="W2" s="7">
        <v>7197.01</v>
      </c>
      <c r="X2" s="7">
        <v>2999.56</v>
      </c>
      <c r="Y2" s="7">
        <v>849.11</v>
      </c>
      <c r="Z2" s="7">
        <v>985.35</v>
      </c>
      <c r="AA2" s="7">
        <v>4329.88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95441.33</v>
      </c>
      <c r="H3" s="7">
        <v>36565.03</v>
      </c>
      <c r="I3" s="7" t="s">
        <v>21</v>
      </c>
      <c r="J3" s="7">
        <v>13689.12</v>
      </c>
      <c r="K3" s="7" t="s">
        <v>21</v>
      </c>
      <c r="L3" s="7" t="s">
        <v>21</v>
      </c>
      <c r="M3" s="7">
        <v>1798.24</v>
      </c>
      <c r="N3" s="7">
        <v>13336.72</v>
      </c>
      <c r="O3" s="7">
        <v>568.80999999999995</v>
      </c>
      <c r="P3" s="7">
        <v>8302.33</v>
      </c>
      <c r="Q3" s="7" t="s">
        <v>21</v>
      </c>
      <c r="R3" s="7">
        <v>407.7</v>
      </c>
      <c r="S3" s="7" t="s">
        <v>73</v>
      </c>
      <c r="T3" s="7" t="s">
        <v>21</v>
      </c>
      <c r="U3" s="7" t="s">
        <v>21</v>
      </c>
      <c r="V3" s="7">
        <v>227.34</v>
      </c>
      <c r="W3" s="7">
        <v>7906.14</v>
      </c>
      <c r="X3" s="7">
        <v>4729.4799999999996</v>
      </c>
      <c r="Y3" s="7">
        <v>4145.8</v>
      </c>
      <c r="Z3" s="7">
        <v>954.76</v>
      </c>
      <c r="AA3" s="7">
        <v>2566.4</v>
      </c>
      <c r="AB3" s="7">
        <v>243.48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219155.07</v>
      </c>
      <c r="C5" s="15">
        <f t="shared" ref="C5:D5" si="0">SUM(C6,C8)</f>
        <v>123713.75</v>
      </c>
      <c r="D5" s="15">
        <f t="shared" si="0"/>
        <v>95441.349999999991</v>
      </c>
      <c r="G5" s="24"/>
      <c r="H5" s="25" t="s">
        <v>1</v>
      </c>
      <c r="I5" s="26"/>
      <c r="J5" s="7">
        <v>219155.08</v>
      </c>
      <c r="K5" s="7">
        <v>123713.75</v>
      </c>
      <c r="L5" s="7">
        <v>95441.33</v>
      </c>
    </row>
    <row r="6" spans="1:30" ht="24" customHeight="1" x14ac:dyDescent="0.3">
      <c r="A6" s="2" t="s">
        <v>6</v>
      </c>
      <c r="B6" s="15">
        <f>SUM(B7)</f>
        <v>103904.36</v>
      </c>
      <c r="C6" s="15">
        <f t="shared" ref="C6:D6" si="1">SUM(C7)</f>
        <v>67339.33</v>
      </c>
      <c r="D6" s="15">
        <f t="shared" si="1"/>
        <v>36565.03</v>
      </c>
      <c r="G6" s="28" t="s">
        <v>23</v>
      </c>
      <c r="H6" s="29" t="s">
        <v>24</v>
      </c>
      <c r="I6" s="30" t="s">
        <v>25</v>
      </c>
      <c r="J6" s="7">
        <v>103904.36</v>
      </c>
      <c r="K6" s="7">
        <v>67339.33</v>
      </c>
      <c r="L6" s="7">
        <v>36565.03</v>
      </c>
    </row>
    <row r="7" spans="1:30" ht="24" customHeight="1" x14ac:dyDescent="0.3">
      <c r="A7" s="3" t="s">
        <v>7</v>
      </c>
      <c r="B7" s="16">
        <v>103904.36</v>
      </c>
      <c r="C7" s="16">
        <v>67339.33</v>
      </c>
      <c r="D7" s="16">
        <v>36565.03</v>
      </c>
      <c r="G7" s="24" t="s">
        <v>26</v>
      </c>
      <c r="H7" s="25" t="s">
        <v>27</v>
      </c>
      <c r="I7" s="26" t="s">
        <v>28</v>
      </c>
      <c r="J7" s="7">
        <v>112.48</v>
      </c>
      <c r="K7" s="7">
        <v>112.48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115250.70999999999</v>
      </c>
      <c r="C8" s="17">
        <f>SUM(C9,C10,C11,C12,C13,C14,C15,C16)</f>
        <v>56374.420000000006</v>
      </c>
      <c r="D8" s="17">
        <f>SUM(D9,D10,D11,D12,D13,D14,D15,D16)</f>
        <v>58876.319999999992</v>
      </c>
      <c r="G8" s="28" t="s">
        <v>9</v>
      </c>
      <c r="H8" s="29"/>
      <c r="I8" s="30"/>
      <c r="J8" s="7">
        <v>20873.64</v>
      </c>
      <c r="K8" s="7">
        <v>7184.52</v>
      </c>
      <c r="L8" s="7">
        <v>13689.12</v>
      </c>
    </row>
    <row r="9" spans="1:30" ht="24" customHeight="1" x14ac:dyDescent="0.3">
      <c r="A9" s="3" t="s">
        <v>9</v>
      </c>
      <c r="B9" s="16">
        <v>20873.64</v>
      </c>
      <c r="C9" s="16">
        <v>7184.52</v>
      </c>
      <c r="D9" s="16">
        <v>13689.12</v>
      </c>
      <c r="G9" s="24" t="s">
        <v>29</v>
      </c>
      <c r="H9" s="25" t="s">
        <v>30</v>
      </c>
      <c r="I9" s="26" t="s">
        <v>31</v>
      </c>
      <c r="J9" s="7">
        <v>266.45999999999998</v>
      </c>
      <c r="K9" s="7">
        <v>266.45999999999998</v>
      </c>
      <c r="L9" s="7" t="s">
        <v>21</v>
      </c>
    </row>
    <row r="10" spans="1:30" ht="24" customHeight="1" x14ac:dyDescent="0.3">
      <c r="A10" s="4" t="s">
        <v>10</v>
      </c>
      <c r="B10" s="16">
        <v>12421.49</v>
      </c>
      <c r="C10" s="16">
        <v>10623.25</v>
      </c>
      <c r="D10" s="16">
        <v>1798.24</v>
      </c>
      <c r="G10" s="24" t="s">
        <v>32</v>
      </c>
      <c r="H10" s="25" t="s">
        <v>33</v>
      </c>
      <c r="I10" s="26" t="s">
        <v>34</v>
      </c>
      <c r="J10" s="7" t="s">
        <v>21</v>
      </c>
      <c r="K10" s="7" t="s">
        <v>21</v>
      </c>
      <c r="L10" s="7" t="s">
        <v>21</v>
      </c>
    </row>
    <row r="11" spans="1:30" ht="24" customHeight="1" x14ac:dyDescent="0.3">
      <c r="A11" s="4" t="s">
        <v>11</v>
      </c>
      <c r="B11" s="16">
        <v>27891.64</v>
      </c>
      <c r="C11" s="16">
        <v>14554.92</v>
      </c>
      <c r="D11" s="16">
        <v>13336.72</v>
      </c>
      <c r="G11" s="28" t="s">
        <v>35</v>
      </c>
      <c r="H11" s="29" t="s">
        <v>36</v>
      </c>
      <c r="I11" s="30"/>
      <c r="J11" s="7">
        <v>12421.49</v>
      </c>
      <c r="K11" s="7">
        <v>10623.25</v>
      </c>
      <c r="L11" s="7">
        <v>1798.24</v>
      </c>
    </row>
    <row r="12" spans="1:30" ht="24" customHeight="1" x14ac:dyDescent="0.3">
      <c r="A12" s="4" t="s">
        <v>12</v>
      </c>
      <c r="B12" s="16">
        <v>2025.99</v>
      </c>
      <c r="C12" s="16">
        <v>1457.18</v>
      </c>
      <c r="D12" s="16">
        <v>568.80999999999995</v>
      </c>
      <c r="G12" s="28" t="s">
        <v>37</v>
      </c>
      <c r="H12" s="29" t="s">
        <v>38</v>
      </c>
      <c r="I12" s="30"/>
      <c r="J12" s="7">
        <v>27891.64</v>
      </c>
      <c r="K12" s="7">
        <v>14554.92</v>
      </c>
      <c r="L12" s="7">
        <v>13336.72</v>
      </c>
    </row>
    <row r="13" spans="1:30" ht="24" customHeight="1" x14ac:dyDescent="0.3">
      <c r="A13" s="4" t="s">
        <v>13</v>
      </c>
      <c r="B13" s="16">
        <v>12048.87</v>
      </c>
      <c r="C13" s="16">
        <v>3746.54</v>
      </c>
      <c r="D13" s="16">
        <v>8302.33</v>
      </c>
      <c r="G13" s="28" t="s">
        <v>39</v>
      </c>
      <c r="H13" s="29" t="s">
        <v>40</v>
      </c>
      <c r="I13" s="30"/>
      <c r="J13" s="7">
        <v>2025.99</v>
      </c>
      <c r="K13" s="7">
        <v>1457.18</v>
      </c>
      <c r="L13" s="7">
        <v>568.80999999999995</v>
      </c>
    </row>
    <row r="14" spans="1:30" ht="24" customHeight="1" x14ac:dyDescent="0.3">
      <c r="A14" s="3" t="s">
        <v>14</v>
      </c>
      <c r="B14" s="16">
        <v>15103.14</v>
      </c>
      <c r="C14" s="16">
        <v>7197.01</v>
      </c>
      <c r="D14" s="16">
        <v>7906.14</v>
      </c>
      <c r="G14" s="28" t="s">
        <v>41</v>
      </c>
      <c r="H14" s="29" t="s">
        <v>42</v>
      </c>
      <c r="I14" s="30" t="s">
        <v>43</v>
      </c>
      <c r="J14" s="7">
        <v>12048.87</v>
      </c>
      <c r="K14" s="7">
        <v>3746.54</v>
      </c>
      <c r="L14" s="7">
        <v>8302.33</v>
      </c>
    </row>
    <row r="15" spans="1:30" ht="24" customHeight="1" x14ac:dyDescent="0.3">
      <c r="A15" s="3" t="s">
        <v>15</v>
      </c>
      <c r="B15" s="16">
        <v>7729.03</v>
      </c>
      <c r="C15" s="16">
        <v>2999.56</v>
      </c>
      <c r="D15" s="16">
        <v>4729.4799999999996</v>
      </c>
      <c r="G15" s="24" t="s">
        <v>44</v>
      </c>
      <c r="H15" s="25" t="s">
        <v>45</v>
      </c>
      <c r="I15" s="26" t="s">
        <v>46</v>
      </c>
      <c r="J15" s="7">
        <v>158.97999999999999</v>
      </c>
      <c r="K15" s="7">
        <v>158.97999999999999</v>
      </c>
      <c r="L15" s="7" t="s">
        <v>21</v>
      </c>
    </row>
    <row r="16" spans="1:30" ht="24" customHeight="1" x14ac:dyDescent="0.3">
      <c r="A16" s="3" t="s">
        <v>16</v>
      </c>
      <c r="B16" s="16">
        <v>17156.91</v>
      </c>
      <c r="C16" s="16">
        <v>8611.44</v>
      </c>
      <c r="D16" s="18">
        <v>8545.48</v>
      </c>
      <c r="G16" s="24" t="s">
        <v>47</v>
      </c>
      <c r="H16" s="25" t="s">
        <v>48</v>
      </c>
      <c r="I16" s="26" t="s">
        <v>49</v>
      </c>
      <c r="J16" s="7">
        <v>969.81</v>
      </c>
      <c r="K16" s="7">
        <v>562.12</v>
      </c>
      <c r="L16" s="7">
        <v>407.7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50</v>
      </c>
      <c r="I18" s="26"/>
      <c r="J18" s="7">
        <v>327.54000000000002</v>
      </c>
      <c r="K18" s="7">
        <v>327.54000000000002</v>
      </c>
      <c r="L18" s="7" t="s">
        <v>21</v>
      </c>
    </row>
    <row r="19" spans="1:12" ht="19.5" x14ac:dyDescent="0.3">
      <c r="A19" s="2" t="s">
        <v>6</v>
      </c>
      <c r="B19" s="19">
        <f>(B6*100)/$B$5</f>
        <v>47.411342114969095</v>
      </c>
      <c r="C19" s="19">
        <f>(C6*100)/$C$5</f>
        <v>54.43156480181063</v>
      </c>
      <c r="D19" s="19">
        <f>(D6*100)/$D$5</f>
        <v>38.311518016038129</v>
      </c>
      <c r="G19" s="24" t="s">
        <v>41</v>
      </c>
      <c r="H19" s="25" t="s">
        <v>51</v>
      </c>
      <c r="I19" s="26" t="s">
        <v>52</v>
      </c>
      <c r="J19" s="7">
        <v>332.07</v>
      </c>
      <c r="K19" s="7">
        <v>332.07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47.411342114969095</v>
      </c>
      <c r="C20" s="20">
        <f t="shared" ref="C20:C29" si="4">(C7*100)/$C$5</f>
        <v>54.43156480181063</v>
      </c>
      <c r="D20" s="20">
        <f t="shared" ref="D20:D29" si="5">(D7*100)/$D$5</f>
        <v>38.311518016038129</v>
      </c>
      <c r="G20" s="24" t="s">
        <v>53</v>
      </c>
      <c r="H20" s="25" t="s">
        <v>45</v>
      </c>
      <c r="I20" s="26" t="s">
        <v>54</v>
      </c>
      <c r="J20" s="7">
        <v>914.79</v>
      </c>
      <c r="K20" s="7">
        <v>687.45</v>
      </c>
      <c r="L20" s="7">
        <v>227.34</v>
      </c>
    </row>
    <row r="21" spans="1:12" ht="19.5" x14ac:dyDescent="0.3">
      <c r="A21" s="2" t="s">
        <v>8</v>
      </c>
      <c r="B21" s="19">
        <f t="shared" si="3"/>
        <v>52.588657885030905</v>
      </c>
      <c r="C21" s="19">
        <f t="shared" si="4"/>
        <v>45.568435198189377</v>
      </c>
      <c r="D21" s="19">
        <f t="shared" si="5"/>
        <v>61.688481983961871</v>
      </c>
      <c r="G21" s="28" t="s">
        <v>53</v>
      </c>
      <c r="H21" s="29" t="s">
        <v>55</v>
      </c>
      <c r="I21" s="30" t="s">
        <v>56</v>
      </c>
      <c r="J21" s="7">
        <v>15103.14</v>
      </c>
      <c r="K21" s="7">
        <v>7197.01</v>
      </c>
      <c r="L21" s="7">
        <v>7906.14</v>
      </c>
    </row>
    <row r="22" spans="1:12" ht="19.5" x14ac:dyDescent="0.3">
      <c r="A22" s="3" t="s">
        <v>9</v>
      </c>
      <c r="B22" s="20">
        <f>(B9*100)/$B$5</f>
        <v>9.5245982673364562</v>
      </c>
      <c r="C22" s="20">
        <f>(C9*100)/$C$5</f>
        <v>5.8073738771963503</v>
      </c>
      <c r="D22" s="20">
        <f>(D9*100)/$D$5</f>
        <v>14.342965601387659</v>
      </c>
      <c r="G22" s="28" t="s">
        <v>15</v>
      </c>
      <c r="H22" s="29"/>
      <c r="I22" s="30"/>
      <c r="J22" s="7">
        <v>7729.03</v>
      </c>
      <c r="K22" s="7">
        <v>2999.56</v>
      </c>
      <c r="L22" s="7">
        <v>4729.4799999999996</v>
      </c>
    </row>
    <row r="23" spans="1:12" ht="19.5" x14ac:dyDescent="0.3">
      <c r="A23" s="4" t="s">
        <v>10</v>
      </c>
      <c r="B23" s="20">
        <f t="shared" si="3"/>
        <v>5.6678999030230051</v>
      </c>
      <c r="C23" s="20">
        <f t="shared" si="4"/>
        <v>8.5869598165119072</v>
      </c>
      <c r="D23" s="20">
        <f t="shared" si="5"/>
        <v>1.8841309348620909</v>
      </c>
      <c r="G23" s="24" t="s">
        <v>57</v>
      </c>
      <c r="H23" s="25" t="s">
        <v>58</v>
      </c>
      <c r="I23" s="26"/>
      <c r="J23" s="7">
        <v>4994.91</v>
      </c>
      <c r="K23" s="7">
        <v>849.11</v>
      </c>
      <c r="L23" s="7">
        <v>4145.8</v>
      </c>
    </row>
    <row r="24" spans="1:12" ht="19.5" x14ac:dyDescent="0.3">
      <c r="A24" s="4" t="s">
        <v>11</v>
      </c>
      <c r="B24" s="20">
        <f t="shared" si="3"/>
        <v>12.726896986686185</v>
      </c>
      <c r="C24" s="20">
        <f t="shared" si="4"/>
        <v>11.764997827646482</v>
      </c>
      <c r="D24" s="20">
        <f t="shared" si="5"/>
        <v>13.973733607079113</v>
      </c>
      <c r="G24" s="24" t="s">
        <v>59</v>
      </c>
      <c r="H24" s="25" t="s">
        <v>60</v>
      </c>
      <c r="I24" s="26" t="s">
        <v>61</v>
      </c>
      <c r="J24" s="7">
        <v>1940.11</v>
      </c>
      <c r="K24" s="7">
        <v>985.35</v>
      </c>
      <c r="L24" s="7">
        <v>954.76</v>
      </c>
    </row>
    <row r="25" spans="1:12" ht="19.5" x14ac:dyDescent="0.3">
      <c r="A25" s="4" t="s">
        <v>12</v>
      </c>
      <c r="B25" s="20">
        <f t="shared" si="3"/>
        <v>0.92445499891925842</v>
      </c>
      <c r="C25" s="20">
        <f t="shared" si="4"/>
        <v>1.1778642228531591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6896.28</v>
      </c>
      <c r="K25" s="7">
        <v>4329.88</v>
      </c>
      <c r="L25" s="7">
        <v>2566.4</v>
      </c>
    </row>
    <row r="26" spans="1:12" ht="19.5" x14ac:dyDescent="0.3">
      <c r="A26" s="4" t="s">
        <v>13</v>
      </c>
      <c r="B26" s="20">
        <f t="shared" si="3"/>
        <v>5.4978741764906465</v>
      </c>
      <c r="C26" s="20">
        <f t="shared" si="4"/>
        <v>3.0283941760717785</v>
      </c>
      <c r="D26" s="20">
        <f t="shared" si="5"/>
        <v>8.6988815644372188</v>
      </c>
      <c r="G26" s="24" t="s">
        <v>64</v>
      </c>
      <c r="H26" s="25" t="s">
        <v>65</v>
      </c>
      <c r="I26" s="26" t="s">
        <v>66</v>
      </c>
      <c r="J26" s="7">
        <v>243.48</v>
      </c>
      <c r="K26" s="7" t="s">
        <v>21</v>
      </c>
      <c r="L26" s="7">
        <v>243.48</v>
      </c>
    </row>
    <row r="27" spans="1:12" ht="19.5" x14ac:dyDescent="0.3">
      <c r="A27" s="3" t="s">
        <v>14</v>
      </c>
      <c r="B27" s="20">
        <f t="shared" si="3"/>
        <v>6.8915311883955042</v>
      </c>
      <c r="C27" s="20">
        <f t="shared" si="4"/>
        <v>5.8174697638702249</v>
      </c>
      <c r="D27" s="20">
        <f t="shared" si="5"/>
        <v>8.283767989451114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3.5267402209768632</v>
      </c>
      <c r="C28" s="20">
        <f t="shared" si="4"/>
        <v>2.4245971042022409</v>
      </c>
      <c r="D28" s="20">
        <f t="shared" si="5"/>
        <v>4.9553783553983672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7.8286621432029841</v>
      </c>
      <c r="C29" s="21">
        <f t="shared" si="4"/>
        <v>6.960778409837225</v>
      </c>
      <c r="D29" s="21">
        <f t="shared" si="5"/>
        <v>8.9536453539267846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17156.91</v>
      </c>
      <c r="K29" s="27">
        <f t="shared" ref="K29:L29" si="6">SUM(K7,K9:K10,K15:K16,K18:K20,K23:K28)</f>
        <v>8611.44</v>
      </c>
      <c r="L29" s="27">
        <f t="shared" si="6"/>
        <v>8545.48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2019-06-27T03:35:30Z</dcterms:modified>
</cp:coreProperties>
</file>