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3 พ.ศ. 2562 MA.862\"/>
    </mc:Choice>
  </mc:AlternateContent>
  <xr:revisionPtr revIDLastSave="0" documentId="13_ncr:1_{7AE9E499-F04E-41E1-B3BF-A3428282896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<sst xmlns="http://schemas.openxmlformats.org/spreadsheetml/2006/main" count="147" uniqueCount="76">
  <si>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</si>
  <si>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</si>
  <si>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</si>
  <si>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</si>
  <si>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</si>
  <si>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</si>
  <si>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</si>
  <si>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</si>
  <si>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</si>
  <si>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</si>
  <si>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</si>
  <si>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</si>
  <si>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</si>
  <si>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</si>
  <si>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</si>
  <si>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</si>
  <si>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</si>
  <si>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</si>
  <si>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</si>
  <si>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</si>
  <si>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</si>
  <si>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</si>
  <si>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</si>
  <si>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</si>
  <si>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</si>
  <si>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</si>
  <si>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</si>
  <si>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</si>
  <si>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</si>
  <si>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</si>
  <si>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</si>
  <si>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</si>
  <si>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</si>
  <si>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</si>
  <si>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</si>
  <si>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</si>
  <si>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</si>
  <si>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</si>
  <si>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</si>
  <si>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</si>
  <si>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</si>
  <si>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</si>
  <si>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</si>
  <si>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</si>
  <si>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</si>
  <si>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</si>
  <si>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</si>
  <si>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</si>
  <si>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</si>
  <si>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</si>
  <si>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</si>
  <si>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</si>
  <si>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</si>
  <si>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</si>
  <si>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</si>
  <si>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</si>
  <si>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</si>
  <si>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</si>
  <si>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</si>
  <si>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</si>
  <si>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</si>
  <si>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</si>
  <si>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</si>
  <si>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</si>
  <si>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</si>
  <si>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</si>
  <si>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</si>
  <si>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</si>
  <si>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</si>
  <si>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</si>
  <si>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</si>
  <si>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</si>
  <si>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</si>
  <si>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</si>
  <si>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</si>
  <si>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ไตรมาส 3_2562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</si>
</sst>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22" zoomScalePageLayoutView="106" workbookViewId="0">
      <selection activeCell="F8" sqref="F8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216338.78</v>
      </c>
      <c r="H1" s="7">
        <v>123737.99</v>
      </c>
      <c r="I1" s="7" t="s">
        <v>21</v>
      </c>
      <c r="J1" s="7">
        <v>18014.27</v>
      </c>
      <c r="K1" s="7">
        <v>208.02</v>
      </c>
      <c r="L1" s="7" t="s">
        <v>21</v>
      </c>
      <c r="M1" s="7">
        <v>6218.83</v>
      </c>
      <c r="N1" s="7">
        <v>26890.42</v>
      </c>
      <c r="O1" s="7">
        <v>2818.27</v>
      </c>
      <c r="P1" s="7">
        <v>6819.56</v>
      </c>
      <c r="Q1" s="7" t="s">
        <v>21</v>
      </c>
      <c r="R1" s="7">
        <v>773.57</v>
      </c>
      <c r="S1" s="7" t="s">
        <v>71</v>
      </c>
      <c r="T1" s="7" t="s">
        <v>21</v>
      </c>
      <c r="U1" s="7">
        <v>620</v>
      </c>
      <c r="V1" s="7">
        <v>80.7</v>
      </c>
      <c r="W1" s="7">
        <v>12607.77</v>
      </c>
      <c r="X1" s="7">
        <v>7220.16</v>
      </c>
      <c r="Y1" s="7">
        <v>3710.05</v>
      </c>
      <c r="Z1" s="7">
        <v>1793.88</v>
      </c>
      <c r="AA1" s="7">
        <v>4695.84</v>
      </c>
      <c r="AB1" s="7">
        <v>129.43</v>
      </c>
      <c r="AC1" s="7" t="s">
        <v>21</v>
      </c>
      <c r="AD1" s="7" t="s">
        <v>21</v>
      </c>
    </row>
    <row r="2" spans="1:30" ht="24" customHeight="1" x14ac:dyDescent="0.35">
      <c r="A2" s="23" t="s">
        <v>75</v>
      </c>
      <c r="B2" s="22"/>
      <c r="C2" s="22"/>
      <c r="F2" s="7" t="s">
        <v>72</v>
      </c>
      <c r="G2" s="7">
        <v>125076.19</v>
      </c>
      <c r="H2" s="7">
        <v>81398.740000000005</v>
      </c>
      <c r="I2" s="7" t="s">
        <v>21</v>
      </c>
      <c r="J2" s="7">
        <v>7197.65</v>
      </c>
      <c r="K2" s="7">
        <v>208.02</v>
      </c>
      <c r="L2" s="7" t="s">
        <v>21</v>
      </c>
      <c r="M2" s="7">
        <v>5172.63</v>
      </c>
      <c r="N2" s="7">
        <v>12106.97</v>
      </c>
      <c r="O2" s="7">
        <v>2233.8000000000002</v>
      </c>
      <c r="P2" s="7">
        <v>2188.27</v>
      </c>
      <c r="Q2" s="7" t="s">
        <v>21</v>
      </c>
      <c r="R2" s="7">
        <v>370.45</v>
      </c>
      <c r="S2" s="7" t="s">
        <v>72</v>
      </c>
      <c r="T2" s="7" t="s">
        <v>21</v>
      </c>
      <c r="U2" s="7">
        <v>192.75</v>
      </c>
      <c r="V2" s="7" t="s">
        <v>21</v>
      </c>
      <c r="W2" s="7">
        <v>5924.05</v>
      </c>
      <c r="X2" s="7">
        <v>2991.49</v>
      </c>
      <c r="Y2" s="7">
        <v>856.82</v>
      </c>
      <c r="Z2" s="7">
        <v>1255.4000000000001</v>
      </c>
      <c r="AA2" s="7">
        <v>2979.16</v>
      </c>
      <c r="AB2" s="7" t="s">
        <v>21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91262.59</v>
      </c>
      <c r="H3" s="7">
        <v>42339.25</v>
      </c>
      <c r="I3" s="7" t="s">
        <v>21</v>
      </c>
      <c r="J3" s="7">
        <v>10816.62</v>
      </c>
      <c r="K3" s="7" t="s">
        <v>21</v>
      </c>
      <c r="L3" s="7" t="s">
        <v>21</v>
      </c>
      <c r="M3" s="7">
        <v>1046.2</v>
      </c>
      <c r="N3" s="7">
        <v>14783.46</v>
      </c>
      <c r="O3" s="7">
        <v>584.47</v>
      </c>
      <c r="P3" s="7">
        <v>4631.29</v>
      </c>
      <c r="Q3" s="7" t="s">
        <v>21</v>
      </c>
      <c r="R3" s="7">
        <v>403.13</v>
      </c>
      <c r="S3" s="7" t="s">
        <v>73</v>
      </c>
      <c r="T3" s="7" t="s">
        <v>21</v>
      </c>
      <c r="U3" s="7">
        <v>427.25</v>
      </c>
      <c r="V3" s="7">
        <v>80.7</v>
      </c>
      <c r="W3" s="7">
        <v>6683.72</v>
      </c>
      <c r="X3" s="7">
        <v>4228.67</v>
      </c>
      <c r="Y3" s="7">
        <v>2853.24</v>
      </c>
      <c r="Z3" s="7">
        <v>538.48</v>
      </c>
      <c r="AA3" s="7">
        <v>1716.68</v>
      </c>
      <c r="AB3" s="7">
        <v>129.43</v>
      </c>
      <c r="AC3" s="7" t="s">
        <v>21</v>
      </c>
      <c r="AD3" s="7" t="s">
        <v>21</v>
      </c>
    </row>
    <row r="4" spans="1:30" ht="24" customHeight="1" x14ac:dyDescent="0.3">
      <c r="A4" s="8"/>
      <c r="B4" s="31" t="s">
        <v>4</v>
      </c>
      <c r="C4" s="31"/>
      <c r="D4" s="31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216338.76</v>
      </c>
      <c r="C5" s="15">
        <f t="shared" ref="C5:D5" si="0">SUM(C6,C8)</f>
        <v>125076.20000000001</v>
      </c>
      <c r="D5" s="15">
        <f t="shared" si="0"/>
        <v>91262.59</v>
      </c>
      <c r="G5" s="24"/>
      <c r="H5" s="25" t="s">
        <v>1</v>
      </c>
      <c r="I5" s="26"/>
      <c r="J5" s="7">
        <v>216338.78</v>
      </c>
      <c r="K5" s="7">
        <v>125076.19</v>
      </c>
      <c r="L5" s="7">
        <v>91262.59</v>
      </c>
    </row>
    <row r="6" spans="1:30" ht="24" customHeight="1" x14ac:dyDescent="0.3">
      <c r="A6" s="2" t="s">
        <v>6</v>
      </c>
      <c r="B6" s="15">
        <f>SUM(B7)</f>
        <v>123737.99</v>
      </c>
      <c r="C6" s="15">
        <f t="shared" ref="C6:D6" si="1">SUM(C7)</f>
        <v>81398.740000000005</v>
      </c>
      <c r="D6" s="15">
        <f t="shared" si="1"/>
        <v>42339.25</v>
      </c>
      <c r="G6" s="28" t="s">
        <v>23</v>
      </c>
      <c r="H6" s="29" t="s">
        <v>24</v>
      </c>
      <c r="I6" s="30" t="s">
        <v>25</v>
      </c>
      <c r="J6" s="7">
        <v>123737.99</v>
      </c>
      <c r="K6" s="7">
        <v>81398.740000000005</v>
      </c>
      <c r="L6" s="7">
        <v>42339.25</v>
      </c>
    </row>
    <row r="7" spans="1:30" ht="24" customHeight="1" x14ac:dyDescent="0.3">
      <c r="A7" s="3" t="s">
        <v>7</v>
      </c>
      <c r="B7" s="16">
        <v>123737.99</v>
      </c>
      <c r="C7" s="16">
        <v>81398.740000000005</v>
      </c>
      <c r="D7" s="16">
        <v>42339.25</v>
      </c>
      <c r="G7" s="24" t="s">
        <v>26</v>
      </c>
      <c r="H7" s="25" t="s">
        <v>27</v>
      </c>
      <c r="I7" s="26" t="s">
        <v>28</v>
      </c>
      <c r="J7" s="7" t="s">
        <v>21</v>
      </c>
      <c r="K7" s="7" t="s">
        <v>21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92600.77</v>
      </c>
      <c r="C8" s="17">
        <f>SUM(C9,C10,C11,C12,C13,C14,C15,C16)</f>
        <v>43677.46</v>
      </c>
      <c r="D8" s="17">
        <f>SUM(D9,D10,D11,D12,D13,D14,D15,D16)</f>
        <v>48923.34</v>
      </c>
      <c r="G8" s="28" t="s">
        <v>9</v>
      </c>
      <c r="H8" s="29"/>
      <c r="I8" s="30"/>
      <c r="J8" s="7">
        <v>18014.27</v>
      </c>
      <c r="K8" s="7">
        <v>7197.65</v>
      </c>
      <c r="L8" s="7">
        <v>10816.62</v>
      </c>
    </row>
    <row r="9" spans="1:30" ht="24" customHeight="1" x14ac:dyDescent="0.3">
      <c r="A9" s="3" t="s">
        <v>9</v>
      </c>
      <c r="B9" s="16">
        <v>18014.27</v>
      </c>
      <c r="C9" s="16">
        <v>7197.65</v>
      </c>
      <c r="D9" s="16">
        <v>10816.62</v>
      </c>
      <c r="G9" s="24" t="s">
        <v>29</v>
      </c>
      <c r="H9" s="25" t="s">
        <v>30</v>
      </c>
      <c r="I9" s="26" t="s">
        <v>31</v>
      </c>
      <c r="J9" s="7">
        <v>208.02</v>
      </c>
      <c r="K9" s="7">
        <v>208.02</v>
      </c>
      <c r="L9" s="7" t="s">
        <v>21</v>
      </c>
    </row>
    <row r="10" spans="1:30" ht="24" customHeight="1" x14ac:dyDescent="0.3">
      <c r="A10" s="4" t="s">
        <v>10</v>
      </c>
      <c r="B10" s="16">
        <v>6218.83</v>
      </c>
      <c r="C10" s="16">
        <v>5172.63</v>
      </c>
      <c r="D10" s="16">
        <v>1046.2</v>
      </c>
      <c r="G10" s="24" t="s">
        <v>32</v>
      </c>
      <c r="H10" s="25" t="s">
        <v>33</v>
      </c>
      <c r="I10" s="26" t="s">
        <v>34</v>
      </c>
      <c r="J10" s="7" t="s">
        <v>21</v>
      </c>
      <c r="K10" s="7" t="s">
        <v>21</v>
      </c>
      <c r="L10" s="7" t="s">
        <v>21</v>
      </c>
    </row>
    <row r="11" spans="1:30" ht="24" customHeight="1" x14ac:dyDescent="0.3">
      <c r="A11" s="4" t="s">
        <v>11</v>
      </c>
      <c r="B11" s="16">
        <v>26890.42</v>
      </c>
      <c r="C11" s="16">
        <v>12106.97</v>
      </c>
      <c r="D11" s="16">
        <v>14783.46</v>
      </c>
      <c r="G11" s="28" t="s">
        <v>35</v>
      </c>
      <c r="H11" s="29" t="s">
        <v>36</v>
      </c>
      <c r="I11" s="30"/>
      <c r="J11" s="7">
        <v>6218.83</v>
      </c>
      <c r="K11" s="7">
        <v>5172.63</v>
      </c>
      <c r="L11" s="7">
        <v>1046.2</v>
      </c>
    </row>
    <row r="12" spans="1:30" ht="24" customHeight="1" x14ac:dyDescent="0.3">
      <c r="A12" s="4" t="s">
        <v>12</v>
      </c>
      <c r="B12" s="16">
        <v>2818.27</v>
      </c>
      <c r="C12" s="16">
        <v>2233.8000000000002</v>
      </c>
      <c r="D12" s="16">
        <v>584.47</v>
      </c>
      <c r="G12" s="28" t="s">
        <v>37</v>
      </c>
      <c r="H12" s="29" t="s">
        <v>38</v>
      </c>
      <c r="I12" s="30"/>
      <c r="J12" s="7">
        <v>26890.42</v>
      </c>
      <c r="K12" s="7">
        <v>12106.97</v>
      </c>
      <c r="L12" s="7">
        <v>14783.46</v>
      </c>
    </row>
    <row r="13" spans="1:30" ht="24" customHeight="1" x14ac:dyDescent="0.3">
      <c r="A13" s="4" t="s">
        <v>13</v>
      </c>
      <c r="B13" s="16">
        <v>6819.56</v>
      </c>
      <c r="C13" s="16">
        <v>2188.27</v>
      </c>
      <c r="D13" s="16">
        <v>4631.29</v>
      </c>
      <c r="G13" s="28" t="s">
        <v>39</v>
      </c>
      <c r="H13" s="29" t="s">
        <v>40</v>
      </c>
      <c r="I13" s="30"/>
      <c r="J13" s="7">
        <v>2818.27</v>
      </c>
      <c r="K13" s="7">
        <v>2233.8000000000002</v>
      </c>
      <c r="L13" s="7">
        <v>584.47</v>
      </c>
    </row>
    <row r="14" spans="1:30" ht="24" customHeight="1" x14ac:dyDescent="0.3">
      <c r="A14" s="3" t="s">
        <v>14</v>
      </c>
      <c r="B14" s="16">
        <v>12607.77</v>
      </c>
      <c r="C14" s="16">
        <v>5924.05</v>
      </c>
      <c r="D14" s="16">
        <v>6683.72</v>
      </c>
      <c r="G14" s="28" t="s">
        <v>41</v>
      </c>
      <c r="H14" s="29" t="s">
        <v>42</v>
      </c>
      <c r="I14" s="30" t="s">
        <v>43</v>
      </c>
      <c r="J14" s="7">
        <v>6819.56</v>
      </c>
      <c r="K14" s="7">
        <v>2188.27</v>
      </c>
      <c r="L14" s="7">
        <v>4631.29</v>
      </c>
    </row>
    <row r="15" spans="1:30" ht="24" customHeight="1" x14ac:dyDescent="0.3">
      <c r="A15" s="3" t="s">
        <v>15</v>
      </c>
      <c r="B15" s="16">
        <v>7220.16</v>
      </c>
      <c r="C15" s="16">
        <v>2991.49</v>
      </c>
      <c r="D15" s="16">
        <v>4228.67</v>
      </c>
      <c r="G15" s="24" t="s">
        <v>44</v>
      </c>
      <c r="H15" s="25" t="s">
        <v>45</v>
      </c>
      <c r="I15" s="26" t="s">
        <v>46</v>
      </c>
      <c r="J15" s="7" t="s">
        <v>21</v>
      </c>
      <c r="K15" s="7" t="s">
        <v>21</v>
      </c>
      <c r="L15" s="7" t="s">
        <v>21</v>
      </c>
    </row>
    <row r="16" spans="1:30" ht="24" customHeight="1" x14ac:dyDescent="0.3">
      <c r="A16" s="3" t="s">
        <v>16</v>
      </c>
      <c r="B16" s="16">
        <v>12011.490000000002</v>
      </c>
      <c r="C16" s="16">
        <v>5862.6</v>
      </c>
      <c r="D16" s="18">
        <v>6148.91</v>
      </c>
      <c r="G16" s="24" t="s">
        <v>47</v>
      </c>
      <c r="H16" s="25" t="s">
        <v>48</v>
      </c>
      <c r="I16" s="26" t="s">
        <v>49</v>
      </c>
      <c r="J16" s="7">
        <v>773.57</v>
      </c>
      <c r="K16" s="7">
        <v>370.45</v>
      </c>
      <c r="L16" s="7">
        <v>403.13</v>
      </c>
    </row>
    <row r="17" spans="1:12" ht="19.5" x14ac:dyDescent="0.3">
      <c r="A17" s="10"/>
      <c r="B17" s="31" t="s">
        <v>17</v>
      </c>
      <c r="C17" s="31"/>
      <c r="D17" s="31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4" t="s">
        <v>41</v>
      </c>
      <c r="H18" s="25" t="s">
        <v>50</v>
      </c>
      <c r="I18" s="26"/>
      <c r="J18" s="7" t="s">
        <v>21</v>
      </c>
      <c r="K18" s="7" t="s">
        <v>21</v>
      </c>
      <c r="L18" s="7" t="s">
        <v>21</v>
      </c>
    </row>
    <row r="19" spans="1:12" ht="19.5" x14ac:dyDescent="0.3">
      <c r="A19" s="2" t="s">
        <v>6</v>
      </c>
      <c r="B19" s="19">
        <f>(B6*100)/$B$5</f>
        <v>57.196403455395597</v>
      </c>
      <c r="C19" s="19">
        <f>(C6*100)/$C$5</f>
        <v>65.079319646743343</v>
      </c>
      <c r="D19" s="19">
        <f>(D6*100)/$D$5</f>
        <v>46.392777149980077</v>
      </c>
      <c r="G19" s="24" t="s">
        <v>41</v>
      </c>
      <c r="H19" s="25" t="s">
        <v>51</v>
      </c>
      <c r="I19" s="26" t="s">
        <v>52</v>
      </c>
      <c r="J19" s="7">
        <v>620</v>
      </c>
      <c r="K19" s="7">
        <v>192.75</v>
      </c>
      <c r="L19" s="7">
        <v>427.25</v>
      </c>
    </row>
    <row r="20" spans="1:12" ht="19.5" x14ac:dyDescent="0.3">
      <c r="A20" s="3" t="s">
        <v>7</v>
      </c>
      <c r="B20" s="20">
        <f t="shared" ref="B20:B28" si="3">(B7*100)/$B$5</f>
        <v>57.196403455395597</v>
      </c>
      <c r="C20" s="20">
        <f t="shared" ref="C20:C29" si="4">(C7*100)/$C$5</f>
        <v>65.079319646743343</v>
      </c>
      <c r="D20" s="20">
        <f t="shared" ref="D20:D29" si="5">(D7*100)/$D$5</f>
        <v>46.392777149980077</v>
      </c>
      <c r="G20" s="24" t="s">
        <v>53</v>
      </c>
      <c r="H20" s="25" t="s">
        <v>45</v>
      </c>
      <c r="I20" s="26" t="s">
        <v>54</v>
      </c>
      <c r="J20" s="7">
        <v>80.7</v>
      </c>
      <c r="K20" s="7" t="s">
        <v>21</v>
      </c>
      <c r="L20" s="7">
        <v>80.7</v>
      </c>
    </row>
    <row r="21" spans="1:12" ht="19.5" x14ac:dyDescent="0.3">
      <c r="A21" s="2" t="s">
        <v>8</v>
      </c>
      <c r="B21" s="19">
        <f t="shared" si="3"/>
        <v>42.803596544604396</v>
      </c>
      <c r="C21" s="19">
        <f t="shared" si="4"/>
        <v>34.92068035325665</v>
      </c>
      <c r="D21" s="19">
        <f t="shared" si="5"/>
        <v>53.60722285001993</v>
      </c>
      <c r="G21" s="28" t="s">
        <v>53</v>
      </c>
      <c r="H21" s="29" t="s">
        <v>55</v>
      </c>
      <c r="I21" s="30" t="s">
        <v>56</v>
      </c>
      <c r="J21" s="7">
        <v>12607.77</v>
      </c>
      <c r="K21" s="7">
        <v>5924.05</v>
      </c>
      <c r="L21" s="7">
        <v>6683.72</v>
      </c>
    </row>
    <row r="22" spans="1:12" ht="19.5" x14ac:dyDescent="0.3">
      <c r="A22" s="3" t="s">
        <v>9</v>
      </c>
      <c r="B22" s="20">
        <f>(B9*100)/$B$5</f>
        <v>8.3268804905787572</v>
      </c>
      <c r="C22" s="20">
        <f>(C9*100)/$C$5</f>
        <v>5.7546119885317903</v>
      </c>
      <c r="D22" s="20">
        <f>(D9*100)/$D$5</f>
        <v>11.852194858813453</v>
      </c>
      <c r="G22" s="28" t="s">
        <v>15</v>
      </c>
      <c r="H22" s="29"/>
      <c r="I22" s="30"/>
      <c r="J22" s="7">
        <v>7220.16</v>
      </c>
      <c r="K22" s="7">
        <v>2991.49</v>
      </c>
      <c r="L22" s="7">
        <v>4228.67</v>
      </c>
    </row>
    <row r="23" spans="1:12" ht="19.5" x14ac:dyDescent="0.3">
      <c r="A23" s="4" t="s">
        <v>10</v>
      </c>
      <c r="B23" s="20">
        <f t="shared" si="3"/>
        <v>2.8745796638568142</v>
      </c>
      <c r="C23" s="20">
        <f t="shared" si="4"/>
        <v>4.1355829486345117</v>
      </c>
      <c r="D23" s="20">
        <f t="shared" si="5"/>
        <v>1.1463623813437687</v>
      </c>
      <c r="G23" s="24" t="s">
        <v>57</v>
      </c>
      <c r="H23" s="25" t="s">
        <v>58</v>
      </c>
      <c r="I23" s="26"/>
      <c r="J23" s="7">
        <v>3710.05</v>
      </c>
      <c r="K23" s="7">
        <v>856.82</v>
      </c>
      <c r="L23" s="7">
        <v>2853.24</v>
      </c>
    </row>
    <row r="24" spans="1:12" ht="19.5" x14ac:dyDescent="0.3">
      <c r="A24" s="4" t="s">
        <v>11</v>
      </c>
      <c r="B24" s="20">
        <f t="shared" si="3"/>
        <v>12.42977448886182</v>
      </c>
      <c r="C24" s="20">
        <f t="shared" si="4"/>
        <v>9.6796752699554336</v>
      </c>
      <c r="D24" s="20">
        <f t="shared" si="5"/>
        <v>16.198817061843194</v>
      </c>
      <c r="G24" s="24" t="s">
        <v>59</v>
      </c>
      <c r="H24" s="25" t="s">
        <v>60</v>
      </c>
      <c r="I24" s="26" t="s">
        <v>61</v>
      </c>
      <c r="J24" s="7">
        <v>1793.88</v>
      </c>
      <c r="K24" s="7">
        <v>1255.4000000000001</v>
      </c>
      <c r="L24" s="7">
        <v>538.48</v>
      </c>
    </row>
    <row r="25" spans="1:12" ht="19.5" x14ac:dyDescent="0.3">
      <c r="A25" s="4" t="s">
        <v>12</v>
      </c>
      <c r="B25" s="20">
        <f t="shared" si="3"/>
        <v>1.3027115436919394</v>
      </c>
      <c r="C25" s="20">
        <f t="shared" si="4"/>
        <v>1.7859512840972145</v>
      </c>
      <c r="D25" s="20" t="s">
        <v>21</v>
      </c>
      <c r="G25" s="24" t="s">
        <v>41</v>
      </c>
      <c r="H25" s="25" t="s">
        <v>62</v>
      </c>
      <c r="I25" s="26" t="s">
        <v>63</v>
      </c>
      <c r="J25" s="7">
        <v>4695.84</v>
      </c>
      <c r="K25" s="7">
        <v>2979.16</v>
      </c>
      <c r="L25" s="7">
        <v>1716.68</v>
      </c>
    </row>
    <row r="26" spans="1:12" ht="19.5" x14ac:dyDescent="0.3">
      <c r="A26" s="4" t="s">
        <v>13</v>
      </c>
      <c r="B26" s="20">
        <f t="shared" si="3"/>
        <v>3.1522599094124417</v>
      </c>
      <c r="C26" s="20">
        <f t="shared" si="4"/>
        <v>1.7495494746402591</v>
      </c>
      <c r="D26" s="20">
        <f t="shared" si="5"/>
        <v>5.0746861337159075</v>
      </c>
      <c r="G26" s="24" t="s">
        <v>64</v>
      </c>
      <c r="H26" s="25" t="s">
        <v>65</v>
      </c>
      <c r="I26" s="26" t="s">
        <v>66</v>
      </c>
      <c r="J26" s="7">
        <v>129.43</v>
      </c>
      <c r="K26" s="7" t="s">
        <v>21</v>
      </c>
      <c r="L26" s="7">
        <v>129.43</v>
      </c>
    </row>
    <row r="27" spans="1:12" ht="19.5" x14ac:dyDescent="0.3">
      <c r="A27" s="3" t="s">
        <v>14</v>
      </c>
      <c r="B27" s="20">
        <f t="shared" si="3"/>
        <v>5.8277906372394845</v>
      </c>
      <c r="C27" s="20">
        <f t="shared" si="4"/>
        <v>4.7363527193822641</v>
      </c>
      <c r="D27" s="20">
        <f t="shared" si="5"/>
        <v>7.3236141994216908</v>
      </c>
      <c r="G27" s="24" t="s">
        <v>67</v>
      </c>
      <c r="H27" s="25" t="s">
        <v>68</v>
      </c>
      <c r="I27" s="26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3.337432460091756</v>
      </c>
      <c r="C28" s="20">
        <f t="shared" si="4"/>
        <v>2.3917339989542374</v>
      </c>
      <c r="D28" s="20">
        <f t="shared" si="5"/>
        <v>4.6335196053497931</v>
      </c>
      <c r="G28" s="24" t="s">
        <v>70</v>
      </c>
      <c r="H28" s="25"/>
      <c r="I28" s="26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5.5521673508713842</v>
      </c>
      <c r="C29" s="21">
        <f t="shared" si="4"/>
        <v>4.6872226690609402</v>
      </c>
      <c r="D29" s="21">
        <f t="shared" si="5"/>
        <v>6.7376019023786204</v>
      </c>
      <c r="G29" s="7">
        <v>12588.76</v>
      </c>
      <c r="H29" s="7">
        <v>5533.92</v>
      </c>
      <c r="I29" s="7">
        <v>7054.84</v>
      </c>
      <c r="J29" s="27">
        <f>SUM(J7,J9:J10,J15:J16,J18:J20,J23:J28)</f>
        <v>12011.490000000002</v>
      </c>
      <c r="K29" s="27">
        <f t="shared" ref="K29:L29" si="6">SUM(K7,K9:K10,K15:K16,K18:K20,K23:K28)</f>
        <v>5862.6</v>
      </c>
      <c r="L29" s="27">
        <f t="shared" si="6"/>
        <v>6148.91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98" top="0.53740157499999996" bottom="0.19685039370078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2019-07-09T05:30:19Z</cp:lastPrinted>
  <dcterms:created xsi:type="dcterms:W3CDTF">2013-01-09T03:26:14Z</dcterms:created>
  <dcterms:modified xsi:type="dcterms:W3CDTF">2019-10-09T06:46:56Z</dcterms:modified>
</cp:coreProperties>
</file>