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D:\งานปีงบ 2565\UPload ข้อมูล\สรง.ปี 2564\"/>
    </mc:Choice>
  </mc:AlternateContent>
  <xr:revisionPtr revIDLastSave="0" documentId="13_ncr:1_{56C12FDC-D659-4BBF-A53F-CCB16B2078E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5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M7" i="1" l="1"/>
  <c r="AN7" i="1"/>
  <c r="AO7" i="1"/>
  <c r="AP7" i="1"/>
  <c r="AQ7" i="1"/>
  <c r="AR7" i="1"/>
  <c r="AS7" i="1"/>
  <c r="AM8" i="1"/>
  <c r="AN8" i="1"/>
  <c r="AO8" i="1"/>
  <c r="AP8" i="1"/>
  <c r="AQ8" i="1"/>
  <c r="AR8" i="1"/>
  <c r="AS8" i="1"/>
  <c r="AM9" i="1"/>
  <c r="AN9" i="1"/>
  <c r="AO9" i="1"/>
  <c r="AP9" i="1"/>
  <c r="AQ9" i="1"/>
  <c r="AR9" i="1"/>
  <c r="AS9" i="1"/>
  <c r="AM10" i="1"/>
  <c r="AN10" i="1"/>
  <c r="AO10" i="1"/>
  <c r="AP10" i="1"/>
  <c r="AQ10" i="1"/>
  <c r="AR10" i="1"/>
  <c r="AS10" i="1"/>
  <c r="AM11" i="1"/>
  <c r="AN11" i="1"/>
  <c r="AO11" i="1"/>
  <c r="AP11" i="1"/>
  <c r="AQ11" i="1"/>
  <c r="AR11" i="1"/>
  <c r="AS11" i="1"/>
  <c r="AM12" i="1"/>
  <c r="AN12" i="1"/>
  <c r="AO12" i="1"/>
  <c r="AP12" i="1"/>
  <c r="AQ12" i="1"/>
  <c r="AR12" i="1"/>
  <c r="AS12" i="1"/>
  <c r="AM13" i="1"/>
  <c r="AN13" i="1"/>
  <c r="AO13" i="1"/>
  <c r="AP13" i="1"/>
  <c r="AQ13" i="1"/>
  <c r="AR13" i="1"/>
  <c r="AS13" i="1"/>
  <c r="AM14" i="1"/>
  <c r="AN14" i="1"/>
  <c r="AO14" i="1"/>
  <c r="AP14" i="1"/>
  <c r="AQ14" i="1"/>
  <c r="AR14" i="1"/>
  <c r="AS14" i="1"/>
  <c r="AN6" i="1"/>
  <c r="AO6" i="1"/>
  <c r="AP6" i="1"/>
  <c r="AQ6" i="1"/>
  <c r="AR6" i="1"/>
  <c r="AS6" i="1"/>
  <c r="AM6" i="1"/>
  <c r="D16" i="1"/>
  <c r="E16" i="1"/>
  <c r="F16" i="1"/>
  <c r="G16" i="1"/>
  <c r="H16" i="1"/>
  <c r="D17" i="1"/>
  <c r="E17" i="1"/>
  <c r="F17" i="1"/>
  <c r="G17" i="1"/>
  <c r="H17" i="1"/>
  <c r="D18" i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C17" i="1"/>
  <c r="C18" i="1"/>
  <c r="C19" i="1"/>
  <c r="C20" i="1"/>
  <c r="C21" i="1"/>
  <c r="C22" i="1"/>
  <c r="C23" i="1"/>
  <c r="C16" i="1"/>
</calcChain>
</file>

<file path=xl/sharedStrings.xml><?xml version="1.0" encoding="utf-8"?>
<sst xmlns="http://schemas.openxmlformats.org/spreadsheetml/2006/main" count="106" uniqueCount="21">
  <si>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</si>
  <si>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</si>
  <si>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</si>
  <si>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</si>
  <si>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</si>
  <si>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</si>
  <si>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</si>
  <si>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</si>
  <si>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</si>
  <si>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</si>
  <si>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</si>
  <si>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</si>
  <si>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</si>
  <si>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</si>
  <si>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</si>
  <si>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ไตรมาสที่ 1 (มกราคม - มีนาคม) ปี 2564</t>
  </si>
  <si>
    <t>-</t>
  </si>
  <si>
    <t>ตารางที่ 5   ไตรมาสที่ 2 (เมษายน - มิถุนายน) ปี 2564</t>
  </si>
  <si>
    <t>ตารางที่ 5   ไตรมาสที่ 3 (กรกฎาคม-กันยายน) ปี 2564</t>
  </si>
  <si>
    <t>ตารางที่ 5    ไตรมาสที่ 4 (ตุลาคม-ธันวาคม) ปี 2564</t>
  </si>
  <si>
    <t>ตารางที่ 5    ปี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</si>
</sst>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  <numFmt numFmtId="191" formatCode="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191" fontId="2" fillId="0" borderId="0" xfId="2" applyNumberFormat="1" applyFont="1"/>
    <xf numFmtId="3" fontId="6" fillId="0" borderId="0" xfId="2" applyNumberFormat="1" applyFont="1"/>
    <xf numFmtId="3" fontId="9" fillId="0" borderId="3" xfId="0" quotePrefix="1" applyNumberFormat="1" applyFont="1" applyBorder="1" applyAlignment="1">
      <alignment horizontal="right"/>
    </xf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  <xf numFmtId="0" fontId="3" fillId="0" borderId="0" xfId="2" applyFont="1" applyAlignment="1">
      <alignment horizontal="left"/>
    </xf>
  </cellXfs>
  <cellStyles count="3">
    <cellStyle name="Normal 2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</xdr:col>
      <xdr:colOff>704850</xdr:colOff>
      <xdr:row>0</xdr:row>
      <xdr:rowOff>57150</xdr:rowOff>
    </xdr:from>
    <xdr:to>
      <xdr:col>7</xdr:col>
      <xdr:colOff>1171575</xdr:colOff>
      <xdr:row>0</xdr:row>
      <xdr:rowOff>419100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2722395D-9533-42BC-86EF-C6C63DD4C62B}"/>
            </a:ext>
          </a:extLst>
        </xdr:cNvPr>
        <xdr:cNvSpPr/>
      </xdr:nvSpPr>
      <xdr:spPr>
        <a:xfrm>
          <a:off x="10401300" y="57150"/>
          <a:ext cx="46672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S35"/>
  <sheetViews>
    <sheetView tabSelected="1" topLeftCell="AF1" zoomScaleNormal="100" workbookViewId="0">
      <selection activeCell="AM6" sqref="AM6:AS14"/>
    </sheetView>
  </sheetViews>
  <sheetFormatPr defaultRowHeight="19.5" x14ac:dyDescent="0.3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20.6640625" style="1" customWidth="1"/>
    <col min="9" max="9" width="11.5" style="1" customWidth="1"/>
    <col min="10" max="10" width="12.83203125" style="1" bestFit="1" customWidth="1"/>
    <col min="11" max="11" width="11.83203125" style="1" bestFit="1" customWidth="1"/>
    <col min="12" max="12" width="8.6640625" style="1" bestFit="1" customWidth="1"/>
    <col min="13" max="13" width="13.83203125" style="1" bestFit="1" customWidth="1"/>
    <col min="14" max="14" width="13.5" style="1" bestFit="1" customWidth="1"/>
    <col min="15" max="15" width="14.1640625" style="1" bestFit="1" customWidth="1"/>
    <col min="16" max="16" width="18.83203125" style="1" bestFit="1" customWidth="1"/>
    <col min="17" max="17" width="12.6640625" style="1" bestFit="1" customWidth="1"/>
    <col min="18" max="19" width="9.33203125" style="1"/>
    <col min="20" max="20" width="11.5" style="1" bestFit="1" customWidth="1"/>
    <col min="21" max="21" width="8.83203125" style="1" bestFit="1" customWidth="1"/>
    <col min="22" max="22" width="13.83203125" style="1" bestFit="1" customWidth="1"/>
    <col min="23" max="23" width="13.5" style="1" bestFit="1" customWidth="1"/>
    <col min="24" max="24" width="14.1640625" style="1" bestFit="1" customWidth="1"/>
    <col min="25" max="25" width="18.83203125" style="1" bestFit="1" customWidth="1"/>
    <col min="26" max="28" width="9.33203125" style="1"/>
    <col min="29" max="29" width="11.83203125" style="1" bestFit="1" customWidth="1"/>
    <col min="30" max="30" width="9" style="1" bestFit="1" customWidth="1"/>
    <col min="31" max="31" width="13.83203125" style="1" bestFit="1" customWidth="1"/>
    <col min="32" max="32" width="13.5" style="1" bestFit="1" customWidth="1"/>
    <col min="33" max="33" width="14.1640625" style="1" bestFit="1" customWidth="1"/>
    <col min="34" max="34" width="18.83203125" style="1" bestFit="1" customWidth="1"/>
    <col min="35" max="37" width="9.33203125" style="1"/>
    <col min="38" max="38" width="27" style="1" customWidth="1"/>
    <col min="39" max="39" width="11.83203125" style="1" bestFit="1" customWidth="1"/>
    <col min="40" max="40" width="9" style="1" bestFit="1" customWidth="1"/>
    <col min="41" max="41" width="13.83203125" style="1" bestFit="1" customWidth="1"/>
    <col min="42" max="42" width="13.5" style="1" bestFit="1" customWidth="1"/>
    <col min="43" max="43" width="14.1640625" style="1" bestFit="1" customWidth="1"/>
    <col min="44" max="44" width="18.83203125" style="1" bestFit="1" customWidth="1"/>
    <col min="45" max="45" width="12.6640625" style="1" bestFit="1" customWidth="1"/>
    <col min="46" max="16384" width="9.33203125" style="1"/>
  </cols>
  <sheetData>
    <row r="1" spans="1:45" ht="34.5" customHeight="1" x14ac:dyDescent="0.3">
      <c r="H1" s="31"/>
    </row>
    <row r="2" spans="1:45" s="3" customFormat="1" ht="26.1" customHeight="1" x14ac:dyDescent="0.35">
      <c r="A2" s="2" t="s">
        <v>15</v>
      </c>
      <c r="B2" s="2"/>
      <c r="C2" s="2"/>
      <c r="D2" s="2"/>
      <c r="E2" s="2"/>
      <c r="F2" s="2"/>
      <c r="G2" s="2"/>
      <c r="H2" s="2"/>
      <c r="J2" s="36" t="s">
        <v>17</v>
      </c>
      <c r="K2" s="36"/>
      <c r="L2" s="36"/>
      <c r="M2" s="36"/>
      <c r="N2" s="36"/>
      <c r="O2" s="36"/>
      <c r="P2" s="36"/>
      <c r="Q2" s="36"/>
      <c r="S2" s="36" t="s">
        <v>18</v>
      </c>
      <c r="T2" s="36"/>
      <c r="U2" s="36"/>
      <c r="V2" s="36"/>
      <c r="W2" s="36"/>
      <c r="X2" s="36"/>
      <c r="Y2" s="36"/>
      <c r="Z2" s="36"/>
      <c r="AB2" s="36" t="s">
        <v>19</v>
      </c>
      <c r="AC2" s="36"/>
      <c r="AD2" s="36"/>
      <c r="AE2" s="36"/>
      <c r="AF2" s="36"/>
      <c r="AG2" s="36"/>
      <c r="AH2" s="36"/>
      <c r="AI2" s="36"/>
      <c r="AL2" s="36" t="s">
        <v>20</v>
      </c>
      <c r="AM2" s="36"/>
      <c r="AN2" s="36"/>
      <c r="AO2" s="36"/>
      <c r="AP2" s="36"/>
      <c r="AQ2" s="36"/>
      <c r="AR2" s="36"/>
      <c r="AS2" s="36"/>
    </row>
    <row r="3" spans="1:45" s="3" customFormat="1" ht="15" customHeight="1" x14ac:dyDescent="0.45">
      <c r="A3" s="4"/>
      <c r="J3" s="4"/>
      <c r="S3" s="4"/>
      <c r="AB3" s="4"/>
      <c r="AL3" s="4"/>
    </row>
    <row r="4" spans="1:45" s="6" customFormat="1" ht="23.2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J4" s="5" t="s">
        <v>0</v>
      </c>
      <c r="K4" s="5" t="s">
        <v>1</v>
      </c>
      <c r="L4" s="5" t="s">
        <v>2</v>
      </c>
      <c r="M4" s="5" t="s">
        <v>3</v>
      </c>
      <c r="N4" s="5" t="s">
        <v>4</v>
      </c>
      <c r="O4" s="5" t="s">
        <v>5</v>
      </c>
      <c r="P4" s="5" t="s">
        <v>6</v>
      </c>
      <c r="Q4" s="5" t="s">
        <v>7</v>
      </c>
      <c r="S4" s="5" t="s">
        <v>0</v>
      </c>
      <c r="T4" s="5" t="s">
        <v>1</v>
      </c>
      <c r="U4" s="5" t="s">
        <v>2</v>
      </c>
      <c r="V4" s="5" t="s">
        <v>3</v>
      </c>
      <c r="W4" s="5" t="s">
        <v>4</v>
      </c>
      <c r="X4" s="5" t="s">
        <v>5</v>
      </c>
      <c r="Y4" s="5" t="s">
        <v>6</v>
      </c>
      <c r="Z4" s="5" t="s">
        <v>7</v>
      </c>
      <c r="AB4" s="5" t="s">
        <v>0</v>
      </c>
      <c r="AC4" s="5" t="s">
        <v>1</v>
      </c>
      <c r="AD4" s="5" t="s">
        <v>2</v>
      </c>
      <c r="AE4" s="5" t="s">
        <v>3</v>
      </c>
      <c r="AF4" s="5" t="s">
        <v>4</v>
      </c>
      <c r="AG4" s="5" t="s">
        <v>5</v>
      </c>
      <c r="AH4" s="5" t="s">
        <v>6</v>
      </c>
      <c r="AI4" s="5" t="s">
        <v>7</v>
      </c>
      <c r="AL4" s="5" t="s">
        <v>0</v>
      </c>
      <c r="AM4" s="5" t="s">
        <v>1</v>
      </c>
      <c r="AN4" s="5" t="s">
        <v>2</v>
      </c>
      <c r="AO4" s="5" t="s">
        <v>3</v>
      </c>
      <c r="AP4" s="5" t="s">
        <v>4</v>
      </c>
      <c r="AQ4" s="5" t="s">
        <v>5</v>
      </c>
      <c r="AR4" s="5" t="s">
        <v>6</v>
      </c>
      <c r="AS4" s="5" t="s">
        <v>7</v>
      </c>
    </row>
    <row r="5" spans="1:45" s="6" customFormat="1" ht="23.25" customHeight="1" x14ac:dyDescent="0.3">
      <c r="A5" s="7"/>
      <c r="B5" s="34" t="s">
        <v>8</v>
      </c>
      <c r="C5" s="34"/>
      <c r="D5" s="34"/>
      <c r="E5" s="34"/>
      <c r="F5" s="34"/>
      <c r="G5" s="34"/>
      <c r="H5" s="34"/>
      <c r="K5" s="34" t="s">
        <v>8</v>
      </c>
      <c r="L5" s="34"/>
      <c r="M5" s="34"/>
      <c r="N5" s="34"/>
      <c r="O5" s="34"/>
      <c r="P5" s="34"/>
      <c r="Q5" s="34"/>
      <c r="T5" s="34" t="s">
        <v>8</v>
      </c>
      <c r="U5" s="34"/>
      <c r="V5" s="34"/>
      <c r="W5" s="34"/>
      <c r="X5" s="34"/>
      <c r="Y5" s="34"/>
      <c r="Z5" s="34"/>
      <c r="AC5" s="34" t="s">
        <v>8</v>
      </c>
      <c r="AD5" s="34"/>
      <c r="AE5" s="34"/>
      <c r="AF5" s="34"/>
      <c r="AG5" s="34"/>
      <c r="AH5" s="34"/>
      <c r="AI5" s="34"/>
      <c r="AM5" s="34" t="s">
        <v>8</v>
      </c>
      <c r="AN5" s="34"/>
      <c r="AO5" s="34"/>
      <c r="AP5" s="34"/>
      <c r="AQ5" s="34"/>
      <c r="AR5" s="34"/>
      <c r="AS5" s="34"/>
    </row>
    <row r="6" spans="1:45" s="9" customFormat="1" ht="23.25" customHeight="1" x14ac:dyDescent="0.3">
      <c r="A6" s="8" t="s">
        <v>9</v>
      </c>
      <c r="B6" s="29">
        <v>37578919.270000003</v>
      </c>
      <c r="C6" s="29">
        <v>905977.39</v>
      </c>
      <c r="D6" s="29">
        <v>3708122.39</v>
      </c>
      <c r="E6" s="29">
        <v>14874674.49</v>
      </c>
      <c r="F6" s="29">
        <v>12540893.52</v>
      </c>
      <c r="G6" s="29">
        <v>5477469.9699999997</v>
      </c>
      <c r="H6" s="29">
        <v>71781.509999999995</v>
      </c>
      <c r="J6" s="8" t="s">
        <v>9</v>
      </c>
      <c r="K6" s="11">
        <v>37821800.520000003</v>
      </c>
      <c r="L6" s="11">
        <v>905376.55</v>
      </c>
      <c r="M6" s="11">
        <v>3713679.2</v>
      </c>
      <c r="N6" s="11">
        <v>14341741.449999999</v>
      </c>
      <c r="O6" s="11">
        <v>12790488.529999999</v>
      </c>
      <c r="P6" s="11">
        <v>6025941.9500000002</v>
      </c>
      <c r="Q6" s="11">
        <v>44572.83</v>
      </c>
      <c r="S6" s="8" t="s">
        <v>9</v>
      </c>
      <c r="T6" s="11">
        <v>37705741</v>
      </c>
      <c r="U6" s="11">
        <v>833040.07</v>
      </c>
      <c r="V6" s="11">
        <v>3519923.65</v>
      </c>
      <c r="W6" s="11">
        <v>13630650.01</v>
      </c>
      <c r="X6" s="11">
        <v>12894288.08</v>
      </c>
      <c r="Y6" s="11">
        <v>6795765.8399999999</v>
      </c>
      <c r="Z6" s="11">
        <v>32073.360000000001</v>
      </c>
      <c r="AB6" s="8" t="s">
        <v>9</v>
      </c>
      <c r="AC6" s="11">
        <v>37898725.240000002</v>
      </c>
      <c r="AD6" s="11">
        <v>876581.36</v>
      </c>
      <c r="AE6" s="11">
        <v>3486315.65</v>
      </c>
      <c r="AF6" s="11">
        <v>13969404.59</v>
      </c>
      <c r="AG6" s="11">
        <v>12904093.93</v>
      </c>
      <c r="AH6" s="11">
        <v>6628897.9000000004</v>
      </c>
      <c r="AI6" s="11">
        <v>33431.82</v>
      </c>
      <c r="AL6" s="8" t="s">
        <v>9</v>
      </c>
      <c r="AM6" s="11">
        <f>(B6+K6+T6+AC6)/4</f>
        <v>37751296.5075</v>
      </c>
      <c r="AN6" s="11">
        <f t="shared" ref="AN6:AS6" si="0">(C6+L6+U6+AD6)/4</f>
        <v>880243.84249999991</v>
      </c>
      <c r="AO6" s="11">
        <f t="shared" si="0"/>
        <v>3607010.2225000001</v>
      </c>
      <c r="AP6" s="11">
        <f t="shared" si="0"/>
        <v>14204117.634999998</v>
      </c>
      <c r="AQ6" s="11">
        <f t="shared" si="0"/>
        <v>12782441.014999999</v>
      </c>
      <c r="AR6" s="11">
        <f t="shared" si="0"/>
        <v>6232018.9149999991</v>
      </c>
      <c r="AS6" s="11">
        <f t="shared" si="0"/>
        <v>45464.880000000005</v>
      </c>
    </row>
    <row r="7" spans="1:45" ht="23.25" customHeight="1" x14ac:dyDescent="0.3">
      <c r="A7" s="10" t="s">
        <v>10</v>
      </c>
      <c r="B7" s="30">
        <v>20318016.5</v>
      </c>
      <c r="C7" s="30">
        <v>665698.31999999995</v>
      </c>
      <c r="D7" s="30">
        <v>1750467.67</v>
      </c>
      <c r="E7" s="30">
        <v>8314314.0099999998</v>
      </c>
      <c r="F7" s="30">
        <v>7411016.6200000001</v>
      </c>
      <c r="G7" s="30">
        <v>2122218.9</v>
      </c>
      <c r="H7" s="30">
        <v>54300.97</v>
      </c>
      <c r="J7" s="10" t="s">
        <v>10</v>
      </c>
      <c r="K7" s="12">
        <v>20496283.93</v>
      </c>
      <c r="L7" s="12">
        <v>659389.64</v>
      </c>
      <c r="M7" s="12">
        <v>1750032.67</v>
      </c>
      <c r="N7" s="12">
        <v>8034710.4100000001</v>
      </c>
      <c r="O7" s="12">
        <v>7679904.5499999998</v>
      </c>
      <c r="P7" s="12">
        <v>2340691.65</v>
      </c>
      <c r="Q7" s="12">
        <v>31555</v>
      </c>
      <c r="S7" s="10" t="s">
        <v>10</v>
      </c>
      <c r="T7" s="12">
        <v>20453926.91</v>
      </c>
      <c r="U7" s="12">
        <v>620316.44999999995</v>
      </c>
      <c r="V7" s="12">
        <v>1682245.9</v>
      </c>
      <c r="W7" s="12">
        <v>7598137.4800000004</v>
      </c>
      <c r="X7" s="12">
        <v>7871755.7000000002</v>
      </c>
      <c r="Y7" s="12">
        <v>2658268.94</v>
      </c>
      <c r="Z7" s="12">
        <v>23202.45</v>
      </c>
      <c r="AB7" s="10" t="s">
        <v>10</v>
      </c>
      <c r="AC7" s="12">
        <v>20569269.199999999</v>
      </c>
      <c r="AD7" s="12">
        <v>669969.53</v>
      </c>
      <c r="AE7" s="12">
        <v>1677549.03</v>
      </c>
      <c r="AF7" s="12">
        <v>7725755.2000000002</v>
      </c>
      <c r="AG7" s="12">
        <v>7887053.8700000001</v>
      </c>
      <c r="AH7" s="12">
        <v>2584736.14</v>
      </c>
      <c r="AI7" s="12">
        <v>24205.439999999999</v>
      </c>
      <c r="AL7" s="10" t="s">
        <v>10</v>
      </c>
      <c r="AM7" s="12">
        <f t="shared" ref="AM7:AM14" si="1">(B7+K7+T7+AC7)/4</f>
        <v>20459374.135000002</v>
      </c>
      <c r="AN7" s="12">
        <f t="shared" ref="AN7:AN14" si="2">(C7+L7+U7+AD7)/4</f>
        <v>653843.48499999999</v>
      </c>
      <c r="AO7" s="12">
        <f t="shared" ref="AO7:AO14" si="3">(D7+M7+V7+AE7)/4</f>
        <v>1715073.8175000001</v>
      </c>
      <c r="AP7" s="12">
        <f t="shared" ref="AP7:AP14" si="4">(E7+N7+W7+AF7)/4</f>
        <v>7918229.2749999994</v>
      </c>
      <c r="AQ7" s="12">
        <f t="shared" ref="AQ7:AQ14" si="5">(F7+O7+X7+AG7)/4</f>
        <v>7712432.6850000005</v>
      </c>
      <c r="AR7" s="12">
        <f t="shared" ref="AR7:AR14" si="6">(G7+P7+Y7+AH7)/4</f>
        <v>2426478.9075000002</v>
      </c>
      <c r="AS7" s="12">
        <f t="shared" ref="AS7:AS14" si="7">(H7+Q7+Z7+AI7)/4</f>
        <v>33315.964999999997</v>
      </c>
    </row>
    <row r="8" spans="1:45" ht="23.25" customHeight="1" x14ac:dyDescent="0.3">
      <c r="A8" s="10" t="s">
        <v>11</v>
      </c>
      <c r="B8" s="30">
        <v>17260902.77</v>
      </c>
      <c r="C8" s="30">
        <v>240279.07</v>
      </c>
      <c r="D8" s="30">
        <v>1957654.72</v>
      </c>
      <c r="E8" s="30">
        <v>6560360.4800000004</v>
      </c>
      <c r="F8" s="30">
        <v>5129876.9000000004</v>
      </c>
      <c r="G8" s="30">
        <v>3355251.07</v>
      </c>
      <c r="H8" s="30">
        <v>17480.54</v>
      </c>
      <c r="J8" s="10" t="s">
        <v>11</v>
      </c>
      <c r="K8" s="12">
        <v>17325516.59</v>
      </c>
      <c r="L8" s="12">
        <v>245986.91</v>
      </c>
      <c r="M8" s="12">
        <v>1963646.53</v>
      </c>
      <c r="N8" s="12">
        <v>6307031.04</v>
      </c>
      <c r="O8" s="12">
        <v>5110583.9800000004</v>
      </c>
      <c r="P8" s="12">
        <v>3685250.3</v>
      </c>
      <c r="Q8" s="12">
        <v>13017.82</v>
      </c>
      <c r="S8" s="10" t="s">
        <v>11</v>
      </c>
      <c r="T8" s="12">
        <v>17251814.09</v>
      </c>
      <c r="U8" s="12">
        <v>212723.62</v>
      </c>
      <c r="V8" s="12">
        <v>1837677.75</v>
      </c>
      <c r="W8" s="12">
        <v>6032512.5300000003</v>
      </c>
      <c r="X8" s="12">
        <v>5022532.38</v>
      </c>
      <c r="Y8" s="12">
        <v>4137496.9</v>
      </c>
      <c r="Z8" s="12">
        <v>8870.91</v>
      </c>
      <c r="AB8" s="10" t="s">
        <v>11</v>
      </c>
      <c r="AC8" s="12">
        <v>17329456.039999999</v>
      </c>
      <c r="AD8" s="12">
        <v>206611.83</v>
      </c>
      <c r="AE8" s="12">
        <v>1808766.62</v>
      </c>
      <c r="AF8" s="12">
        <v>6243649.3899999997</v>
      </c>
      <c r="AG8" s="12">
        <v>5017040.0599999996</v>
      </c>
      <c r="AH8" s="12">
        <v>4044161.76</v>
      </c>
      <c r="AI8" s="12">
        <v>9226.3799999999992</v>
      </c>
      <c r="AL8" s="10" t="s">
        <v>11</v>
      </c>
      <c r="AM8" s="12">
        <f t="shared" si="1"/>
        <v>17291922.372500002</v>
      </c>
      <c r="AN8" s="12">
        <f t="shared" si="2"/>
        <v>226400.35749999998</v>
      </c>
      <c r="AO8" s="12">
        <f t="shared" si="3"/>
        <v>1891936.405</v>
      </c>
      <c r="AP8" s="12">
        <f t="shared" si="4"/>
        <v>6285888.3600000003</v>
      </c>
      <c r="AQ8" s="12">
        <f t="shared" si="5"/>
        <v>5070008.33</v>
      </c>
      <c r="AR8" s="12">
        <f t="shared" si="6"/>
        <v>3805540.0074999998</v>
      </c>
      <c r="AS8" s="12">
        <f t="shared" si="7"/>
        <v>12148.9125</v>
      </c>
    </row>
    <row r="9" spans="1:45" s="9" customFormat="1" ht="23.25" customHeight="1" x14ac:dyDescent="0.3">
      <c r="A9" s="8" t="s">
        <v>12</v>
      </c>
      <c r="B9" s="29">
        <v>8907945.5500000007</v>
      </c>
      <c r="C9" s="29">
        <v>106960.1</v>
      </c>
      <c r="D9" s="29">
        <v>963457.98</v>
      </c>
      <c r="E9" s="29">
        <v>2134080.08</v>
      </c>
      <c r="F9" s="29">
        <v>3803197.9</v>
      </c>
      <c r="G9" s="29">
        <v>1846027.5</v>
      </c>
      <c r="H9" s="29">
        <v>54221.99</v>
      </c>
      <c r="J9" s="8" t="s">
        <v>12</v>
      </c>
      <c r="K9" s="11">
        <v>9251761.8200000003</v>
      </c>
      <c r="L9" s="11">
        <v>105139.92</v>
      </c>
      <c r="M9" s="11">
        <v>953330.54</v>
      </c>
      <c r="N9" s="11">
        <v>1909767.92</v>
      </c>
      <c r="O9" s="11">
        <v>4051465.65</v>
      </c>
      <c r="P9" s="11">
        <v>2198482.15</v>
      </c>
      <c r="Q9" s="11">
        <v>33575.65</v>
      </c>
      <c r="S9" s="8" t="s">
        <v>12</v>
      </c>
      <c r="T9" s="11">
        <v>9574517.7699999996</v>
      </c>
      <c r="U9" s="11">
        <v>92952.53</v>
      </c>
      <c r="V9" s="11">
        <v>909757.88</v>
      </c>
      <c r="W9" s="11">
        <v>1660224.37</v>
      </c>
      <c r="X9" s="11">
        <v>4201481.25</v>
      </c>
      <c r="Y9" s="11">
        <v>2683663.46</v>
      </c>
      <c r="Z9" s="11">
        <v>26438.27</v>
      </c>
      <c r="AB9" s="8" t="s">
        <v>12</v>
      </c>
      <c r="AC9" s="11">
        <v>9458785.0500000007</v>
      </c>
      <c r="AD9" s="11">
        <v>108206.46</v>
      </c>
      <c r="AE9" s="11">
        <v>847911.8</v>
      </c>
      <c r="AF9" s="11">
        <v>1818364.65</v>
      </c>
      <c r="AG9" s="11">
        <v>4106373.58</v>
      </c>
      <c r="AH9" s="11">
        <v>2554638.35</v>
      </c>
      <c r="AI9" s="11">
        <v>23290.2</v>
      </c>
      <c r="AL9" s="8" t="s">
        <v>12</v>
      </c>
      <c r="AM9" s="11">
        <f t="shared" si="1"/>
        <v>9298252.5474999994</v>
      </c>
      <c r="AN9" s="11">
        <f t="shared" si="2"/>
        <v>103314.75250000002</v>
      </c>
      <c r="AO9" s="11">
        <f t="shared" si="3"/>
        <v>918614.55</v>
      </c>
      <c r="AP9" s="11">
        <f t="shared" si="4"/>
        <v>1880609.2549999999</v>
      </c>
      <c r="AQ9" s="11">
        <f t="shared" si="5"/>
        <v>4040629.5950000002</v>
      </c>
      <c r="AR9" s="11">
        <f t="shared" si="6"/>
        <v>2320702.8649999998</v>
      </c>
      <c r="AS9" s="11">
        <f t="shared" si="7"/>
        <v>34381.527500000004</v>
      </c>
    </row>
    <row r="10" spans="1:45" ht="23.25" customHeight="1" x14ac:dyDescent="0.3">
      <c r="A10" s="10" t="s">
        <v>10</v>
      </c>
      <c r="B10" s="30">
        <v>4905871.82</v>
      </c>
      <c r="C10" s="30">
        <v>78720.55</v>
      </c>
      <c r="D10" s="30">
        <v>457023.19</v>
      </c>
      <c r="E10" s="30">
        <v>1306040.45</v>
      </c>
      <c r="F10" s="30">
        <v>2286858.92</v>
      </c>
      <c r="G10" s="30">
        <v>732427.02</v>
      </c>
      <c r="H10" s="30">
        <v>44801.69</v>
      </c>
      <c r="J10" s="10" t="s">
        <v>10</v>
      </c>
      <c r="K10" s="12">
        <v>5084520.67</v>
      </c>
      <c r="L10" s="12">
        <v>77485.7</v>
      </c>
      <c r="M10" s="12">
        <v>467985.48</v>
      </c>
      <c r="N10" s="12">
        <v>1140287.05</v>
      </c>
      <c r="O10" s="12">
        <v>2529205.0699999998</v>
      </c>
      <c r="P10" s="12">
        <v>843765.41</v>
      </c>
      <c r="Q10" s="12">
        <v>25791.96</v>
      </c>
      <c r="S10" s="10" t="s">
        <v>10</v>
      </c>
      <c r="T10" s="12">
        <v>5192715.6100000003</v>
      </c>
      <c r="U10" s="12">
        <v>72119.25</v>
      </c>
      <c r="V10" s="12">
        <v>446541.77</v>
      </c>
      <c r="W10" s="12">
        <v>959428.68</v>
      </c>
      <c r="X10" s="12">
        <v>2652316.84</v>
      </c>
      <c r="Y10" s="12">
        <v>1042391.57</v>
      </c>
      <c r="Z10" s="12">
        <v>19917.5</v>
      </c>
      <c r="AB10" s="10" t="s">
        <v>10</v>
      </c>
      <c r="AC10" s="12">
        <v>5140976.2699999996</v>
      </c>
      <c r="AD10" s="12">
        <v>88546.29</v>
      </c>
      <c r="AE10" s="12">
        <v>409655.91</v>
      </c>
      <c r="AF10" s="12">
        <v>1052531.67</v>
      </c>
      <c r="AG10" s="12">
        <v>2584200.0499999998</v>
      </c>
      <c r="AH10" s="12">
        <v>987300.34</v>
      </c>
      <c r="AI10" s="12">
        <v>18742.02</v>
      </c>
      <c r="AL10" s="10" t="s">
        <v>10</v>
      </c>
      <c r="AM10" s="12">
        <f t="shared" si="1"/>
        <v>5081021.0925000003</v>
      </c>
      <c r="AN10" s="12">
        <f t="shared" si="2"/>
        <v>79217.947499999995</v>
      </c>
      <c r="AO10" s="12">
        <f t="shared" si="3"/>
        <v>445301.58749999997</v>
      </c>
      <c r="AP10" s="12">
        <f t="shared" si="4"/>
        <v>1114571.9624999999</v>
      </c>
      <c r="AQ10" s="12">
        <f t="shared" si="5"/>
        <v>2513145.2199999997</v>
      </c>
      <c r="AR10" s="12">
        <f t="shared" si="6"/>
        <v>901471.08499999996</v>
      </c>
      <c r="AS10" s="12">
        <f t="shared" si="7"/>
        <v>27313.2925</v>
      </c>
    </row>
    <row r="11" spans="1:45" ht="23.25" customHeight="1" x14ac:dyDescent="0.3">
      <c r="A11" s="10" t="s">
        <v>11</v>
      </c>
      <c r="B11" s="30">
        <v>4002073.73</v>
      </c>
      <c r="C11" s="30">
        <v>28239.55</v>
      </c>
      <c r="D11" s="30">
        <v>506434.79</v>
      </c>
      <c r="E11" s="30">
        <v>828039.63</v>
      </c>
      <c r="F11" s="30">
        <v>1516338.98</v>
      </c>
      <c r="G11" s="30">
        <v>1113600.48</v>
      </c>
      <c r="H11" s="30">
        <v>9420.2999999999993</v>
      </c>
      <c r="J11" s="10" t="s">
        <v>11</v>
      </c>
      <c r="K11" s="12">
        <v>4167241.15</v>
      </c>
      <c r="L11" s="12">
        <v>27654.22</v>
      </c>
      <c r="M11" s="12">
        <v>485345.06</v>
      </c>
      <c r="N11" s="12">
        <v>769480.86</v>
      </c>
      <c r="O11" s="12">
        <v>1522260.58</v>
      </c>
      <c r="P11" s="12">
        <v>1354716.74</v>
      </c>
      <c r="Q11" s="12">
        <v>7783.69</v>
      </c>
      <c r="S11" s="10" t="s">
        <v>11</v>
      </c>
      <c r="T11" s="12">
        <v>4381802.16</v>
      </c>
      <c r="U11" s="12">
        <v>20833.29</v>
      </c>
      <c r="V11" s="12">
        <v>463216.11</v>
      </c>
      <c r="W11" s="12">
        <v>700795.69</v>
      </c>
      <c r="X11" s="12">
        <v>1549164.41</v>
      </c>
      <c r="Y11" s="12">
        <v>1641271.89</v>
      </c>
      <c r="Z11" s="12">
        <v>6520.76</v>
      </c>
      <c r="AB11" s="10" t="s">
        <v>11</v>
      </c>
      <c r="AC11" s="12">
        <v>4317808.7699999996</v>
      </c>
      <c r="AD11" s="12">
        <v>19660.18</v>
      </c>
      <c r="AE11" s="12">
        <v>438255.89</v>
      </c>
      <c r="AF11" s="12">
        <v>765832.98</v>
      </c>
      <c r="AG11" s="12">
        <v>1522173.53</v>
      </c>
      <c r="AH11" s="12">
        <v>1567338.01</v>
      </c>
      <c r="AI11" s="12">
        <v>4548.1899999999996</v>
      </c>
      <c r="AL11" s="10" t="s">
        <v>11</v>
      </c>
      <c r="AM11" s="12">
        <f t="shared" si="1"/>
        <v>4217231.4524999997</v>
      </c>
      <c r="AN11" s="12">
        <f t="shared" si="2"/>
        <v>24096.809999999998</v>
      </c>
      <c r="AO11" s="12">
        <f t="shared" si="3"/>
        <v>473312.96250000002</v>
      </c>
      <c r="AP11" s="12">
        <f t="shared" si="4"/>
        <v>766037.28999999992</v>
      </c>
      <c r="AQ11" s="12">
        <f t="shared" si="5"/>
        <v>1527484.375</v>
      </c>
      <c r="AR11" s="12">
        <f t="shared" si="6"/>
        <v>1419231.7799999998</v>
      </c>
      <c r="AS11" s="12">
        <f t="shared" si="7"/>
        <v>7068.2349999999997</v>
      </c>
    </row>
    <row r="12" spans="1:45" s="9" customFormat="1" ht="23.25" customHeight="1" x14ac:dyDescent="0.3">
      <c r="A12" s="8" t="s">
        <v>13</v>
      </c>
      <c r="B12" s="11">
        <v>394393.53</v>
      </c>
      <c r="C12" s="11">
        <v>2061.84</v>
      </c>
      <c r="D12" s="11">
        <v>57038.559999999998</v>
      </c>
      <c r="E12" s="11">
        <v>46279.22</v>
      </c>
      <c r="F12" s="11">
        <v>191184.16</v>
      </c>
      <c r="G12" s="11">
        <v>90989.82</v>
      </c>
      <c r="H12" s="11">
        <v>6839.92</v>
      </c>
      <c r="J12" s="8" t="s">
        <v>13</v>
      </c>
      <c r="K12" s="11">
        <v>399793.91999999998</v>
      </c>
      <c r="L12" s="11">
        <v>1634.95</v>
      </c>
      <c r="M12" s="11">
        <v>50632.09</v>
      </c>
      <c r="N12" s="11">
        <v>38252.54</v>
      </c>
      <c r="O12" s="11">
        <v>195044.74</v>
      </c>
      <c r="P12" s="11">
        <v>111346.32</v>
      </c>
      <c r="Q12" s="11">
        <v>2883.28</v>
      </c>
      <c r="S12" s="8" t="s">
        <v>13</v>
      </c>
      <c r="T12" s="11">
        <v>406643.73</v>
      </c>
      <c r="U12" s="11">
        <v>1652.92</v>
      </c>
      <c r="V12" s="11">
        <v>42911.42</v>
      </c>
      <c r="W12" s="11">
        <v>40171.86</v>
      </c>
      <c r="X12" s="11">
        <v>192997.7</v>
      </c>
      <c r="Y12" s="11">
        <v>126499.36</v>
      </c>
      <c r="Z12" s="11">
        <v>2410.48</v>
      </c>
      <c r="AB12" s="8" t="s">
        <v>13</v>
      </c>
      <c r="AC12" s="11">
        <v>396409</v>
      </c>
      <c r="AD12" s="11">
        <v>1537.44</v>
      </c>
      <c r="AE12" s="11">
        <v>46361.01</v>
      </c>
      <c r="AF12" s="11">
        <v>46214.34</v>
      </c>
      <c r="AG12" s="11">
        <v>189189.94</v>
      </c>
      <c r="AH12" s="11">
        <v>109147.32</v>
      </c>
      <c r="AI12" s="11">
        <v>3958.95</v>
      </c>
      <c r="AL12" s="8" t="s">
        <v>13</v>
      </c>
      <c r="AM12" s="11">
        <f t="shared" si="1"/>
        <v>399310.04499999998</v>
      </c>
      <c r="AN12" s="11">
        <f t="shared" si="2"/>
        <v>1721.7874999999999</v>
      </c>
      <c r="AO12" s="11">
        <f t="shared" si="3"/>
        <v>49235.770000000004</v>
      </c>
      <c r="AP12" s="11">
        <f t="shared" si="4"/>
        <v>42729.490000000005</v>
      </c>
      <c r="AQ12" s="11">
        <f t="shared" si="5"/>
        <v>192104.13500000001</v>
      </c>
      <c r="AR12" s="11">
        <f t="shared" si="6"/>
        <v>109495.705</v>
      </c>
      <c r="AS12" s="11">
        <f t="shared" si="7"/>
        <v>4023.1575000000003</v>
      </c>
    </row>
    <row r="13" spans="1:45" ht="23.25" customHeight="1" x14ac:dyDescent="0.3">
      <c r="A13" s="10" t="s">
        <v>10</v>
      </c>
      <c r="B13" s="12">
        <v>224655.14</v>
      </c>
      <c r="C13" s="12">
        <v>2061.84</v>
      </c>
      <c r="D13" s="12">
        <v>26730.73</v>
      </c>
      <c r="E13" s="12">
        <v>31194.38</v>
      </c>
      <c r="F13" s="12">
        <v>126406.32</v>
      </c>
      <c r="G13" s="12">
        <v>31782.2</v>
      </c>
      <c r="H13" s="12">
        <v>6479.68</v>
      </c>
      <c r="J13" s="10" t="s">
        <v>10</v>
      </c>
      <c r="K13" s="12">
        <v>227877.55</v>
      </c>
      <c r="L13" s="12">
        <v>1014.65</v>
      </c>
      <c r="M13" s="12">
        <v>25516.37</v>
      </c>
      <c r="N13" s="12">
        <v>21375.59</v>
      </c>
      <c r="O13" s="12">
        <v>132465.5</v>
      </c>
      <c r="P13" s="12">
        <v>45403.37</v>
      </c>
      <c r="Q13" s="12">
        <v>2102.0700000000002</v>
      </c>
      <c r="S13" s="10" t="s">
        <v>10</v>
      </c>
      <c r="T13" s="12">
        <v>226313.74</v>
      </c>
      <c r="U13" s="12">
        <v>203.74</v>
      </c>
      <c r="V13" s="12">
        <v>20813.8</v>
      </c>
      <c r="W13" s="12">
        <v>21102.84</v>
      </c>
      <c r="X13" s="12">
        <v>134477.31</v>
      </c>
      <c r="Y13" s="12">
        <v>47927</v>
      </c>
      <c r="Z13" s="12">
        <v>1789.04</v>
      </c>
      <c r="AB13" s="10" t="s">
        <v>10</v>
      </c>
      <c r="AC13" s="12">
        <v>226875.04</v>
      </c>
      <c r="AD13" s="12">
        <v>1147.42</v>
      </c>
      <c r="AE13" s="12">
        <v>20943.96</v>
      </c>
      <c r="AF13" s="12">
        <v>26545.41</v>
      </c>
      <c r="AG13" s="12">
        <v>134970.22</v>
      </c>
      <c r="AH13" s="12">
        <v>39861.18</v>
      </c>
      <c r="AI13" s="12">
        <v>3406.85</v>
      </c>
      <c r="AL13" s="10" t="s">
        <v>10</v>
      </c>
      <c r="AM13" s="12">
        <f t="shared" si="1"/>
        <v>226430.36749999999</v>
      </c>
      <c r="AN13" s="12">
        <f t="shared" si="2"/>
        <v>1106.9125000000001</v>
      </c>
      <c r="AO13" s="12">
        <f t="shared" si="3"/>
        <v>23501.214999999997</v>
      </c>
      <c r="AP13" s="12">
        <f t="shared" si="4"/>
        <v>25054.555</v>
      </c>
      <c r="AQ13" s="12">
        <f t="shared" si="5"/>
        <v>132079.83749999999</v>
      </c>
      <c r="AR13" s="12">
        <f t="shared" si="6"/>
        <v>41243.4375</v>
      </c>
      <c r="AS13" s="12">
        <f t="shared" si="7"/>
        <v>3444.4100000000003</v>
      </c>
    </row>
    <row r="14" spans="1:45" ht="23.25" customHeight="1" x14ac:dyDescent="0.3">
      <c r="A14" s="10" t="s">
        <v>11</v>
      </c>
      <c r="B14" s="12">
        <v>169738.38</v>
      </c>
      <c r="C14" s="12">
        <v>0</v>
      </c>
      <c r="D14" s="12">
        <v>30307.84</v>
      </c>
      <c r="E14" s="12">
        <v>15084.84</v>
      </c>
      <c r="F14" s="12">
        <v>64777.85</v>
      </c>
      <c r="G14" s="12">
        <v>59207.62</v>
      </c>
      <c r="H14" s="12">
        <v>360.24</v>
      </c>
      <c r="J14" s="10" t="s">
        <v>11</v>
      </c>
      <c r="K14" s="12">
        <v>171916.37</v>
      </c>
      <c r="L14" s="12">
        <v>620.29999999999995</v>
      </c>
      <c r="M14" s="12">
        <v>25115.72</v>
      </c>
      <c r="N14" s="12">
        <v>16876.95</v>
      </c>
      <c r="O14" s="12">
        <v>62579.23</v>
      </c>
      <c r="P14" s="12">
        <v>65942.95</v>
      </c>
      <c r="Q14" s="12">
        <v>781.21</v>
      </c>
      <c r="S14" s="10" t="s">
        <v>11</v>
      </c>
      <c r="T14" s="12">
        <v>180329.99</v>
      </c>
      <c r="U14" s="12">
        <v>1449.17</v>
      </c>
      <c r="V14" s="12">
        <v>22097.61</v>
      </c>
      <c r="W14" s="12">
        <v>19069.02</v>
      </c>
      <c r="X14" s="12">
        <v>58520.38</v>
      </c>
      <c r="Y14" s="12">
        <v>78572.36</v>
      </c>
      <c r="Z14" s="12">
        <v>621.44000000000005</v>
      </c>
      <c r="AB14" s="10" t="s">
        <v>11</v>
      </c>
      <c r="AC14" s="12">
        <v>169533.96</v>
      </c>
      <c r="AD14" s="12">
        <v>390.02</v>
      </c>
      <c r="AE14" s="12">
        <v>25417.06</v>
      </c>
      <c r="AF14" s="12">
        <v>19668.93</v>
      </c>
      <c r="AG14" s="12">
        <v>54219.72</v>
      </c>
      <c r="AH14" s="12">
        <v>69286.14</v>
      </c>
      <c r="AI14" s="12">
        <v>552.1</v>
      </c>
      <c r="AL14" s="10" t="s">
        <v>11</v>
      </c>
      <c r="AM14" s="12">
        <f t="shared" si="1"/>
        <v>172879.67499999999</v>
      </c>
      <c r="AN14" s="12">
        <f t="shared" si="2"/>
        <v>614.87250000000006</v>
      </c>
      <c r="AO14" s="12">
        <f t="shared" si="3"/>
        <v>25734.557499999999</v>
      </c>
      <c r="AP14" s="12">
        <f t="shared" si="4"/>
        <v>17674.934999999998</v>
      </c>
      <c r="AQ14" s="12">
        <f t="shared" si="5"/>
        <v>60024.294999999998</v>
      </c>
      <c r="AR14" s="12">
        <f t="shared" si="6"/>
        <v>68252.267500000002</v>
      </c>
      <c r="AS14" s="12">
        <f t="shared" si="7"/>
        <v>578.74750000000006</v>
      </c>
    </row>
    <row r="15" spans="1:45" s="9" customFormat="1" ht="23.25" customHeight="1" x14ac:dyDescent="0.3">
      <c r="A15" s="13"/>
      <c r="B15" s="35" t="s">
        <v>14</v>
      </c>
      <c r="C15" s="35"/>
      <c r="D15" s="35"/>
      <c r="E15" s="35"/>
      <c r="F15" s="35"/>
      <c r="G15" s="35"/>
      <c r="H15" s="35"/>
      <c r="J15" s="32"/>
    </row>
    <row r="16" spans="1:45" s="9" customFormat="1" ht="23.25" customHeight="1" x14ac:dyDescent="0.3">
      <c r="A16" s="8" t="s">
        <v>9</v>
      </c>
      <c r="B16" s="14">
        <v>100</v>
      </c>
      <c r="C16" s="14">
        <f>(C6/$B6)*100</f>
        <v>2.4108660057269389</v>
      </c>
      <c r="D16" s="14">
        <f t="shared" ref="D16:H16" si="8">(D6/$B6)*100</f>
        <v>9.8675599565745564</v>
      </c>
      <c r="E16" s="14">
        <f t="shared" si="8"/>
        <v>39.582496726761242</v>
      </c>
      <c r="F16" s="14">
        <f t="shared" si="8"/>
        <v>33.372150566372575</v>
      </c>
      <c r="G16" s="14">
        <f t="shared" si="8"/>
        <v>14.575911379050149</v>
      </c>
      <c r="H16" s="14">
        <f t="shared" si="8"/>
        <v>0.19101536551452825</v>
      </c>
      <c r="I16" s="15"/>
      <c r="J16" s="32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3">
      <c r="A17" s="10" t="s">
        <v>10</v>
      </c>
      <c r="B17" s="16">
        <v>100</v>
      </c>
      <c r="C17" s="16">
        <f t="shared" ref="C17:H24" si="9">(C7/$B7)*100</f>
        <v>3.2763942287378294</v>
      </c>
      <c r="D17" s="16">
        <f t="shared" si="9"/>
        <v>8.6153472215164317</v>
      </c>
      <c r="E17" s="16">
        <f t="shared" si="9"/>
        <v>40.920894074478184</v>
      </c>
      <c r="F17" s="16">
        <f t="shared" si="9"/>
        <v>36.47509893497724</v>
      </c>
      <c r="G17" s="16">
        <f t="shared" si="9"/>
        <v>10.4450102203628</v>
      </c>
      <c r="H17" s="16">
        <f t="shared" si="9"/>
        <v>0.2672552707101109</v>
      </c>
      <c r="I17" s="15"/>
      <c r="J17" s="32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3">
      <c r="A18" s="10" t="s">
        <v>11</v>
      </c>
      <c r="B18" s="16">
        <v>100</v>
      </c>
      <c r="C18" s="16">
        <f t="shared" si="9"/>
        <v>1.3920423120487806</v>
      </c>
      <c r="D18" s="16">
        <f t="shared" si="9"/>
        <v>11.341554645695973</v>
      </c>
      <c r="E18" s="16">
        <f t="shared" si="9"/>
        <v>38.007053092275775</v>
      </c>
      <c r="F18" s="16">
        <f t="shared" si="9"/>
        <v>29.719632677126771</v>
      </c>
      <c r="G18" s="16">
        <f t="shared" si="9"/>
        <v>19.438444875731143</v>
      </c>
      <c r="H18" s="16">
        <f t="shared" si="9"/>
        <v>0.10127245505595303</v>
      </c>
      <c r="I18" s="15"/>
      <c r="J18" s="32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3">
      <c r="A19" s="8" t="s">
        <v>12</v>
      </c>
      <c r="B19" s="14">
        <v>100</v>
      </c>
      <c r="C19" s="14">
        <f t="shared" si="9"/>
        <v>1.2007269173305624</v>
      </c>
      <c r="D19" s="14">
        <f t="shared" si="9"/>
        <v>10.815714741318775</v>
      </c>
      <c r="E19" s="14">
        <f t="shared" si="9"/>
        <v>23.957040015809255</v>
      </c>
      <c r="F19" s="14">
        <f t="shared" si="9"/>
        <v>42.694444848733944</v>
      </c>
      <c r="G19" s="14">
        <f t="shared" si="9"/>
        <v>20.723381049404818</v>
      </c>
      <c r="H19" s="14">
        <f t="shared" si="9"/>
        <v>0.60869242740263485</v>
      </c>
      <c r="I19" s="15"/>
      <c r="J19" s="32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3">
      <c r="A20" s="10" t="s">
        <v>10</v>
      </c>
      <c r="B20" s="16">
        <v>100</v>
      </c>
      <c r="C20" s="16">
        <f t="shared" si="9"/>
        <v>1.6046189726987199</v>
      </c>
      <c r="D20" s="16">
        <f t="shared" si="9"/>
        <v>9.3158404207959915</v>
      </c>
      <c r="E20" s="16">
        <f t="shared" si="9"/>
        <v>26.62198479535488</v>
      </c>
      <c r="F20" s="16">
        <f t="shared" si="9"/>
        <v>46.614730345726798</v>
      </c>
      <c r="G20" s="16">
        <f t="shared" si="9"/>
        <v>14.929599607842995</v>
      </c>
      <c r="H20" s="16">
        <f t="shared" si="9"/>
        <v>0.91322585758060026</v>
      </c>
      <c r="I20" s="15"/>
      <c r="J20" s="32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3">
      <c r="A21" s="10" t="s">
        <v>11</v>
      </c>
      <c r="B21" s="16">
        <v>100</v>
      </c>
      <c r="C21" s="16">
        <f t="shared" si="9"/>
        <v>0.70562293213923366</v>
      </c>
      <c r="D21" s="16">
        <f t="shared" si="9"/>
        <v>12.654309344770617</v>
      </c>
      <c r="E21" s="16">
        <f t="shared" si="9"/>
        <v>20.690264244582021</v>
      </c>
      <c r="F21" s="16">
        <f t="shared" si="9"/>
        <v>37.888831698260589</v>
      </c>
      <c r="G21" s="16">
        <f t="shared" si="9"/>
        <v>27.82558631172445</v>
      </c>
      <c r="H21" s="16">
        <f t="shared" si="9"/>
        <v>0.23538546852308989</v>
      </c>
      <c r="I21" s="15"/>
      <c r="J21" s="32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3">
      <c r="A22" s="19" t="s">
        <v>13</v>
      </c>
      <c r="B22" s="20">
        <v>100</v>
      </c>
      <c r="C22" s="14">
        <f t="shared" si="9"/>
        <v>0.52278748081896775</v>
      </c>
      <c r="D22" s="14">
        <f t="shared" si="9"/>
        <v>14.462346783427202</v>
      </c>
      <c r="E22" s="14">
        <f t="shared" si="9"/>
        <v>11.734274646949709</v>
      </c>
      <c r="F22" s="14">
        <f t="shared" si="9"/>
        <v>48.475480822416131</v>
      </c>
      <c r="G22" s="14">
        <f t="shared" si="9"/>
        <v>23.070819645545402</v>
      </c>
      <c r="H22" s="14">
        <f t="shared" si="9"/>
        <v>1.7342880853040361</v>
      </c>
      <c r="I22" s="15"/>
      <c r="J22" s="32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3">
      <c r="A23" s="21" t="s">
        <v>10</v>
      </c>
      <c r="B23" s="22">
        <v>100</v>
      </c>
      <c r="C23" s="16">
        <f t="shared" si="9"/>
        <v>0.91778002497516864</v>
      </c>
      <c r="D23" s="16">
        <f t="shared" si="9"/>
        <v>11.898561501864592</v>
      </c>
      <c r="E23" s="16">
        <f t="shared" si="9"/>
        <v>13.885451274339861</v>
      </c>
      <c r="F23" s="16">
        <f t="shared" si="9"/>
        <v>56.266827458298977</v>
      </c>
      <c r="G23" s="16">
        <f t="shared" si="9"/>
        <v>14.147105648239341</v>
      </c>
      <c r="H23" s="16">
        <f t="shared" si="9"/>
        <v>2.8842785435490148</v>
      </c>
      <c r="I23" s="15"/>
      <c r="J23" s="32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3">
      <c r="A24" s="23" t="s">
        <v>11</v>
      </c>
      <c r="B24" s="24">
        <v>100</v>
      </c>
      <c r="C24" s="33" t="s">
        <v>16</v>
      </c>
      <c r="D24" s="24">
        <f t="shared" si="9"/>
        <v>17.855619925204895</v>
      </c>
      <c r="E24" s="24">
        <f t="shared" si="9"/>
        <v>8.887112036770942</v>
      </c>
      <c r="F24" s="24">
        <f t="shared" si="9"/>
        <v>38.163348795952921</v>
      </c>
      <c r="G24" s="24">
        <f t="shared" si="9"/>
        <v>34.881692637811199</v>
      </c>
      <c r="H24" s="24">
        <f t="shared" si="9"/>
        <v>0.21223249567952751</v>
      </c>
      <c r="I24" s="15"/>
      <c r="J24" s="32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3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3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3">
      <c r="B27" s="12"/>
      <c r="C27" s="12"/>
      <c r="D27" s="12"/>
      <c r="E27" s="12"/>
      <c r="F27" s="12"/>
      <c r="G27" s="12"/>
      <c r="H27" s="12"/>
    </row>
    <row r="28" spans="1:38" x14ac:dyDescent="0.3">
      <c r="B28" s="12"/>
      <c r="C28" s="12"/>
      <c r="D28" s="12"/>
      <c r="E28" s="12"/>
      <c r="F28" s="12"/>
      <c r="G28" s="12"/>
      <c r="H28" s="12"/>
    </row>
    <row r="30" spans="1:38" x14ac:dyDescent="0.3">
      <c r="B30" s="28"/>
      <c r="C30" s="28"/>
      <c r="D30" s="28"/>
      <c r="E30" s="28"/>
      <c r="F30" s="28"/>
      <c r="G30" s="28"/>
      <c r="H30" s="28"/>
    </row>
    <row r="31" spans="1:38" x14ac:dyDescent="0.3">
      <c r="B31" s="28"/>
      <c r="C31" s="28"/>
      <c r="D31" s="28"/>
      <c r="E31" s="28"/>
      <c r="F31" s="28"/>
      <c r="G31" s="28"/>
      <c r="H31" s="28"/>
    </row>
    <row r="32" spans="1:38" x14ac:dyDescent="0.3">
      <c r="B32" s="28"/>
      <c r="C32" s="28"/>
      <c r="D32" s="28"/>
      <c r="E32" s="28"/>
      <c r="F32" s="28"/>
      <c r="G32" s="28"/>
      <c r="H32" s="28"/>
    </row>
    <row r="33" spans="2:8" x14ac:dyDescent="0.3">
      <c r="B33" s="28"/>
      <c r="C33" s="28"/>
      <c r="D33" s="28"/>
      <c r="E33" s="28"/>
      <c r="F33" s="28"/>
      <c r="G33" s="28"/>
      <c r="H33" s="28"/>
    </row>
    <row r="34" spans="2:8" x14ac:dyDescent="0.3">
      <c r="B34" s="28"/>
      <c r="C34" s="28"/>
      <c r="D34" s="28"/>
      <c r="E34" s="28"/>
      <c r="F34" s="28"/>
      <c r="G34" s="28"/>
      <c r="H34" s="28"/>
    </row>
    <row r="35" spans="2:8" x14ac:dyDescent="0.3">
      <c r="B35" s="28"/>
      <c r="C35" s="28"/>
      <c r="D35" s="28"/>
      <c r="E35" s="28"/>
      <c r="F35" s="28"/>
      <c r="G35" s="28"/>
      <c r="H35" s="28"/>
    </row>
  </sheetData>
  <mergeCells count="6">
    <mergeCell ref="AM5:AS5"/>
    <mergeCell ref="B5:H5"/>
    <mergeCell ref="B15:H15"/>
    <mergeCell ref="K5:Q5"/>
    <mergeCell ref="T5:Z5"/>
    <mergeCell ref="AC5:AI5"/>
  </mergeCells>
  <pageMargins left="0.39370078740157483" right="0.11811023622047245" top="0.31496062992125984" bottom="0.59055118110236227" header="0.11811023622047245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2021-02-15T05:13:51Z</cp:lastPrinted>
  <dcterms:created xsi:type="dcterms:W3CDTF">2019-08-30T07:42:37Z</dcterms:created>
  <dcterms:modified xsi:type="dcterms:W3CDTF">2022-03-01T03:48:40Z</dcterms:modified>
</cp:coreProperties>
</file>