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21335A35-BE2E-4525-98C3-53AD2B626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2" i="2"/>
  <c r="B5" i="1"/>
  <c r="B15" i="1" s="1"/>
  <c r="C5" i="1"/>
  <c r="C19" i="1" s="1"/>
  <c r="D5" i="1"/>
  <c r="D14" i="1" s="1"/>
  <c r="D19" i="1" l="1"/>
  <c r="D15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D13" i="1"/>
  <c r="B13" i="1"/>
</calcChain>
</file>

<file path=xl/sharedStrings.xml><?xml version="1.0" encoding="utf-8"?>
<sst xmlns="http://schemas.openxmlformats.org/spreadsheetml/2006/main" count="28" uniqueCount="21">
  <si>
    <t>รวม</t>
  </si>
  <si>
    <t>ชาย</t>
  </si>
  <si>
    <t>หญิง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</si>
  <si>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</si>
  <si>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</si>
  <si>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</si>
  <si>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</si>
  <si>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</si>
  <si>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</si>
  <si>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</si>
  <si>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>ช่วยธุรกิจครัวเรือน</t>
  </si>
  <si>
    <t>สถานภาพการทำงาน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</si>
  <si>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</si>
  <si>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5  จำนวนและร้อยละของผู้มีงานทำ จำแนกตามสถานภาพการทำงานและเพศ จังหวัดหนองบัวลำภู ไตรมาสที่ 4/2564</t>
  </si>
  <si>
    <t>จำนวน (คน)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</si>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</sst>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B8" sqref="B8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13</v>
      </c>
    </row>
    <row r="2" spans="1:4" ht="25.35" customHeight="1">
      <c r="A2" s="16"/>
    </row>
    <row r="3" spans="1:4" ht="25.35" customHeight="1">
      <c r="A3" s="2" t="s">
        <v>11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8" t="s">
        <v>14</v>
      </c>
      <c r="C4" s="18"/>
      <c r="D4" s="18"/>
    </row>
    <row r="5" spans="1:4" ht="25.35" customHeight="1">
      <c r="A5" s="3" t="s">
        <v>3</v>
      </c>
      <c r="B5" s="10">
        <f>SUM(B6,B7,B8,B9,B10,B11,)</f>
        <v>221242.91</v>
      </c>
      <c r="C5" s="10">
        <f t="shared" ref="C5:D5" si="0">SUM(C6,C7,C8,C9,C10,C11,)</f>
        <v>126685.95999999999</v>
      </c>
      <c r="D5" s="10">
        <f t="shared" si="0"/>
        <v>94556.95</v>
      </c>
    </row>
    <row r="6" spans="1:4" ht="25.35" customHeight="1">
      <c r="A6" s="4" t="s">
        <v>15</v>
      </c>
      <c r="B6" s="11">
        <v>1825.26</v>
      </c>
      <c r="C6" s="11">
        <v>1742.64</v>
      </c>
      <c r="D6" s="11">
        <v>82.62</v>
      </c>
    </row>
    <row r="7" spans="1:4" ht="25.35" customHeight="1">
      <c r="A7" s="4" t="s">
        <v>16</v>
      </c>
      <c r="B7" s="11">
        <v>20019.080000000002</v>
      </c>
      <c r="C7" s="11">
        <v>10718.4</v>
      </c>
      <c r="D7" s="11">
        <v>9300.68</v>
      </c>
    </row>
    <row r="8" spans="1:4" ht="25.35" customHeight="1">
      <c r="A8" s="4" t="s">
        <v>17</v>
      </c>
      <c r="B8" s="11">
        <v>40984.78</v>
      </c>
      <c r="C8" s="11">
        <v>25628.51</v>
      </c>
      <c r="D8" s="11">
        <v>15356.26</v>
      </c>
    </row>
    <row r="9" spans="1:4" ht="25.35" customHeight="1">
      <c r="A9" s="4" t="s">
        <v>18</v>
      </c>
      <c r="B9" s="11">
        <v>100217.63</v>
      </c>
      <c r="C9" s="11">
        <v>66353.66</v>
      </c>
      <c r="D9" s="11">
        <v>33863.97</v>
      </c>
    </row>
    <row r="10" spans="1:4" ht="25.35" customHeight="1">
      <c r="A10" s="4" t="s">
        <v>19</v>
      </c>
      <c r="B10" s="11">
        <v>57775.06</v>
      </c>
      <c r="C10" s="11">
        <v>22022.86</v>
      </c>
      <c r="D10" s="11">
        <v>35752.21</v>
      </c>
    </row>
    <row r="11" spans="1:4" ht="25.35" customHeight="1">
      <c r="A11" s="4" t="s">
        <v>20</v>
      </c>
      <c r="B11" s="11">
        <v>421.1</v>
      </c>
      <c r="C11" s="11">
        <v>219.89</v>
      </c>
      <c r="D11" s="11">
        <v>201.21</v>
      </c>
    </row>
    <row r="12" spans="1:4" ht="25.35" customHeight="1">
      <c r="A12" s="5"/>
      <c r="B12" s="19" t="s">
        <v>9</v>
      </c>
      <c r="C12" s="19"/>
      <c r="D12" s="19"/>
    </row>
    <row r="13" spans="1:4" ht="25.35" customHeight="1">
      <c r="A13" s="3" t="s">
        <v>3</v>
      </c>
      <c r="B13" s="12">
        <f>SUM(B14,B15,B16,B17,B18,B19)</f>
        <v>99.999999999999986</v>
      </c>
      <c r="C13" s="12">
        <f t="shared" ref="C13:D13" si="1">SUM(C14,C15,C16,C17,C18,C19)</f>
        <v>100</v>
      </c>
      <c r="D13" s="12">
        <f t="shared" si="1"/>
        <v>100</v>
      </c>
    </row>
    <row r="14" spans="1:4" ht="25.35" customHeight="1">
      <c r="A14" s="4" t="s">
        <v>15</v>
      </c>
      <c r="B14" s="13">
        <f>(B6*100)/$B$5</f>
        <v>0.82500270856137259</v>
      </c>
      <c r="C14" s="13">
        <f>(C6*100)/$C$5</f>
        <v>1.3755589017125498</v>
      </c>
      <c r="D14" s="13">
        <f t="shared" ref="D14:D19" si="2">(D6*100)/$D$5</f>
        <v>8.7375914726521953E-2</v>
      </c>
    </row>
    <row r="15" spans="1:4" ht="25.35" customHeight="1">
      <c r="A15" s="4" t="s">
        <v>16</v>
      </c>
      <c r="B15" s="13">
        <f t="shared" ref="B15:B19" si="3">(B7*100)/$B$5</f>
        <v>9.0484617111572074</v>
      </c>
      <c r="C15" s="13">
        <f t="shared" ref="C15:C19" si="4">(C7*100)/$C$5</f>
        <v>8.4606060529517251</v>
      </c>
      <c r="D15" s="13">
        <f t="shared" si="2"/>
        <v>9.836061759606249</v>
      </c>
    </row>
    <row r="16" spans="1:4" ht="25.35" customHeight="1">
      <c r="A16" s="4" t="s">
        <v>17</v>
      </c>
      <c r="B16" s="13">
        <f t="shared" si="3"/>
        <v>18.524787980776424</v>
      </c>
      <c r="C16" s="13">
        <f t="shared" si="4"/>
        <v>20.229952869284016</v>
      </c>
      <c r="D16" s="13">
        <f t="shared" si="2"/>
        <v>16.240223484365771</v>
      </c>
    </row>
    <row r="17" spans="1:4" ht="25.35" customHeight="1">
      <c r="A17" s="4" t="s">
        <v>18</v>
      </c>
      <c r="B17" s="13">
        <f t="shared" si="3"/>
        <v>45.297555523926164</v>
      </c>
      <c r="C17" s="13">
        <f t="shared" si="4"/>
        <v>52.37649065452873</v>
      </c>
      <c r="D17" s="13">
        <f t="shared" si="2"/>
        <v>35.813306160996099</v>
      </c>
    </row>
    <row r="18" spans="1:4" ht="25.35" customHeight="1">
      <c r="A18" s="4" t="s">
        <v>19</v>
      </c>
      <c r="B18" s="13">
        <f t="shared" si="3"/>
        <v>26.1138582926793</v>
      </c>
      <c r="C18" s="15">
        <f t="shared" si="4"/>
        <v>17.383820590695294</v>
      </c>
      <c r="D18" s="15">
        <f t="shared" si="2"/>
        <v>37.810240283765502</v>
      </c>
    </row>
    <row r="19" spans="1:4" ht="25.35" customHeight="1">
      <c r="A19" s="6" t="s">
        <v>20</v>
      </c>
      <c r="B19" s="14">
        <f t="shared" si="3"/>
        <v>0.19033378289952885</v>
      </c>
      <c r="C19" s="14">
        <f t="shared" si="4"/>
        <v>0.17357093082769395</v>
      </c>
      <c r="D19" s="14">
        <f t="shared" si="2"/>
        <v>0.21279239653986301</v>
      </c>
    </row>
    <row r="20" spans="1:4" ht="25.35" customHeight="1">
      <c r="A20" s="9" t="s">
        <v>12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D2" sqref="D2:D7"/>
    </sheetView>
  </sheetViews>
  <sheetFormatPr defaultRowHeight="15"/>
  <sheetData>
    <row r="1" spans="1:4">
      <c r="B1">
        <v>2564</v>
      </c>
      <c r="C1">
        <v>2563</v>
      </c>
    </row>
    <row r="2" spans="1:4" ht="19.5">
      <c r="A2" s="4" t="s">
        <v>4</v>
      </c>
      <c r="B2" s="11">
        <v>1402.48</v>
      </c>
      <c r="C2" s="11">
        <v>1294.72</v>
      </c>
      <c r="D2" s="17">
        <f>B2-C2</f>
        <v>107.75999999999999</v>
      </c>
    </row>
    <row r="3" spans="1:4" ht="19.5">
      <c r="A3" s="4" t="s">
        <v>5</v>
      </c>
      <c r="B3" s="11">
        <v>26905.119999999999</v>
      </c>
      <c r="C3" s="11">
        <v>26413.119999999999</v>
      </c>
      <c r="D3" s="17">
        <f t="shared" ref="D3:D7" si="0">B3-C3</f>
        <v>492</v>
      </c>
    </row>
    <row r="4" spans="1:4" ht="19.5">
      <c r="A4" s="4" t="s">
        <v>6</v>
      </c>
      <c r="B4" s="11">
        <v>34498.379999999997</v>
      </c>
      <c r="C4" s="11">
        <v>33978.44</v>
      </c>
      <c r="D4" s="17">
        <f t="shared" si="0"/>
        <v>519.93999999999505</v>
      </c>
    </row>
    <row r="5" spans="1:4" ht="19.5">
      <c r="A5" s="4" t="s">
        <v>7</v>
      </c>
      <c r="B5" s="11">
        <v>104540.35</v>
      </c>
      <c r="C5" s="11">
        <v>101758.39</v>
      </c>
      <c r="D5" s="17">
        <f t="shared" si="0"/>
        <v>2781.9600000000064</v>
      </c>
    </row>
    <row r="6" spans="1:4" ht="19.5">
      <c r="A6" s="4" t="s">
        <v>10</v>
      </c>
      <c r="B6" s="11">
        <v>55399.7</v>
      </c>
      <c r="C6" s="11">
        <v>62345.22</v>
      </c>
      <c r="D6" s="17">
        <f t="shared" si="0"/>
        <v>-6945.5200000000041</v>
      </c>
    </row>
    <row r="7" spans="1:4" ht="19.5">
      <c r="A7" s="4" t="s">
        <v>8</v>
      </c>
      <c r="B7" s="11">
        <v>441.37</v>
      </c>
      <c r="C7" s="11">
        <v>1159.93</v>
      </c>
      <c r="D7" s="17">
        <f t="shared" si="0"/>
        <v>-718.56000000000006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2016-07-26T02:39:36Z</cp:lastPrinted>
  <dcterms:created xsi:type="dcterms:W3CDTF">2013-01-09T03:32:43Z</dcterms:created>
  <dcterms:modified xsi:type="dcterms:W3CDTF">2022-02-28T08:24:50Z</dcterms:modified>
</cp:coreProperties>
</file>