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โครงการ สรง.2555-2560-2561-2562-2563-2564\สรง.2564 ไตรมาส1-4\สรง.ไตรมาสที่2_64\"/>
    </mc:Choice>
  </mc:AlternateContent>
  <xr:revisionPtr revIDLastSave="0" documentId="13_ncr:1_{4A0B01B1-584E-4329-AA51-0F39AC094B4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5" i="1" l="1"/>
  <c r="B15" i="1" s="1"/>
  <c r="C5" i="1"/>
  <c r="C19" i="1" s="1"/>
  <c r="D5" i="1"/>
  <c r="D15" i="1" l="1"/>
  <c r="D14" i="1"/>
  <c r="C17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<sst xmlns="http://schemas.openxmlformats.org/spreadsheetml/2006/main" count="29" uniqueCount="19">
  <si>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</si>
  <si>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</si>
  <si>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</si>
  <si>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</si>
  <si>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</si>
  <si>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</si>
  <si>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</si>
  <si>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</si>
  <si>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</si>
  <si>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</si>
  <si>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</si>
  <si>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</si>
  <si>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</si>
  <si>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</si>
  <si>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</si>
  <si>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</si>
  <si>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</si>
  <si>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</si>
  <si>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ไตรมาส2-2564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</si>
</sst>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topLeftCell="A19" workbookViewId="0">
      <selection activeCell="K14" sqref="K14"/>
    </sheetView>
  </sheetViews>
  <sheetFormatPr defaultColWidth="9" defaultRowHeight="25.35" customHeight="1"/>
  <cols>
    <col min="1" max="1" width="34.42578125" style="7" customWidth="1"/>
    <col min="2" max="4" width="14.28515625" style="7" customWidth="1"/>
    <col min="5" max="16384" width="9" style="7"/>
  </cols>
  <sheetData>
    <row r="1" spans="1:13" ht="25.35" customHeight="1">
      <c r="A1" s="1" t="s">
        <v>11</v>
      </c>
      <c r="F1" s="7" t="s">
        <v>14</v>
      </c>
      <c r="G1" s="7">
        <v>224334</v>
      </c>
      <c r="H1" s="7">
        <v>2293.0500000000002</v>
      </c>
      <c r="I1" s="7">
        <v>30749.89</v>
      </c>
      <c r="J1" s="7">
        <v>43616.32</v>
      </c>
      <c r="K1" s="7">
        <v>99231.19</v>
      </c>
      <c r="L1" s="7">
        <v>46800.03</v>
      </c>
      <c r="M1" s="7">
        <v>1643.52</v>
      </c>
    </row>
    <row r="2" spans="1:13" ht="25.35" customHeight="1">
      <c r="A2" s="16" t="s">
        <v>18</v>
      </c>
      <c r="F2" s="7" t="s">
        <v>15</v>
      </c>
      <c r="G2" s="7">
        <v>127304.66</v>
      </c>
      <c r="H2" s="7">
        <v>1673.78</v>
      </c>
      <c r="I2" s="7">
        <v>14657.69</v>
      </c>
      <c r="J2" s="7">
        <v>24932.85</v>
      </c>
      <c r="K2" s="7">
        <v>67230.36</v>
      </c>
      <c r="L2" s="7">
        <v>17825.93</v>
      </c>
      <c r="M2" s="7">
        <v>984.04</v>
      </c>
    </row>
    <row r="3" spans="1:13" ht="25.35" customHeight="1">
      <c r="A3" s="2" t="s">
        <v>13</v>
      </c>
      <c r="B3" s="8" t="s">
        <v>0</v>
      </c>
      <c r="C3" s="8" t="s">
        <v>1</v>
      </c>
      <c r="D3" s="8" t="s">
        <v>2</v>
      </c>
      <c r="F3" s="7" t="s">
        <v>16</v>
      </c>
      <c r="G3" s="7">
        <v>97029.34</v>
      </c>
      <c r="H3" s="7">
        <v>619.27</v>
      </c>
      <c r="I3" s="7">
        <v>16092.19</v>
      </c>
      <c r="J3" s="7">
        <v>18683.46</v>
      </c>
      <c r="K3" s="7">
        <v>32000.84</v>
      </c>
      <c r="L3" s="7">
        <v>28974.1</v>
      </c>
      <c r="M3" s="7">
        <v>659.48</v>
      </c>
    </row>
    <row r="4" spans="1:13" ht="25.35" customHeight="1">
      <c r="A4" s="2"/>
      <c r="B4" s="17" t="s">
        <v>3</v>
      </c>
      <c r="C4" s="17"/>
      <c r="D4" s="17"/>
      <c r="G4" s="7" t="s">
        <v>14</v>
      </c>
      <c r="H4" s="7" t="s">
        <v>15</v>
      </c>
      <c r="I4" s="7" t="s">
        <v>16</v>
      </c>
    </row>
    <row r="5" spans="1:13" ht="25.35" customHeight="1">
      <c r="A5" s="3" t="s">
        <v>4</v>
      </c>
      <c r="B5" s="10">
        <f>SUM(B6,B7,B8,B9,B10,B11,)</f>
        <v>224334</v>
      </c>
      <c r="C5" s="10">
        <f t="shared" ref="C5:D5" si="0">SUM(C6,C7,C8,C9,C10,C11,)</f>
        <v>127304.64999999998</v>
      </c>
      <c r="D5" s="10">
        <f t="shared" si="0"/>
        <v>97029.339999999982</v>
      </c>
      <c r="G5" s="7">
        <v>224334</v>
      </c>
      <c r="H5" s="7">
        <v>127304.66</v>
      </c>
      <c r="I5" s="7">
        <v>97029.34</v>
      </c>
    </row>
    <row r="6" spans="1:13" ht="25.35" customHeight="1">
      <c r="A6" s="4" t="s">
        <v>5</v>
      </c>
      <c r="B6" s="11">
        <v>2293.0500000000002</v>
      </c>
      <c r="C6" s="11">
        <v>1673.78</v>
      </c>
      <c r="D6" s="11">
        <v>619.27</v>
      </c>
      <c r="G6" s="7">
        <v>2293.0500000000002</v>
      </c>
      <c r="H6" s="7">
        <v>1673.78</v>
      </c>
      <c r="I6" s="7">
        <v>619.27</v>
      </c>
    </row>
    <row r="7" spans="1:13" ht="25.35" customHeight="1">
      <c r="A7" s="4" t="s">
        <v>6</v>
      </c>
      <c r="B7" s="11">
        <v>30749.89</v>
      </c>
      <c r="C7" s="11">
        <v>14657.69</v>
      </c>
      <c r="D7" s="11">
        <v>16092.19</v>
      </c>
      <c r="G7" s="7">
        <v>30749.89</v>
      </c>
      <c r="H7" s="7">
        <v>14657.69</v>
      </c>
      <c r="I7" s="7">
        <v>16092.19</v>
      </c>
    </row>
    <row r="8" spans="1:13" ht="25.35" customHeight="1">
      <c r="A8" s="4" t="s">
        <v>7</v>
      </c>
      <c r="B8" s="11">
        <v>43616.32</v>
      </c>
      <c r="C8" s="11">
        <v>24932.85</v>
      </c>
      <c r="D8" s="11">
        <v>18683.46</v>
      </c>
      <c r="G8" s="7">
        <v>43616.32</v>
      </c>
      <c r="H8" s="7">
        <v>24932.85</v>
      </c>
      <c r="I8" s="7">
        <v>18683.46</v>
      </c>
    </row>
    <row r="9" spans="1:13" ht="25.35" customHeight="1">
      <c r="A9" s="4" t="s">
        <v>8</v>
      </c>
      <c r="B9" s="11">
        <v>99231.19</v>
      </c>
      <c r="C9" s="11">
        <v>67230.36</v>
      </c>
      <c r="D9" s="11">
        <v>32000.84</v>
      </c>
      <c r="G9" s="7">
        <v>99231.19</v>
      </c>
      <c r="H9" s="7">
        <v>67230.36</v>
      </c>
      <c r="I9" s="7">
        <v>32000.84</v>
      </c>
    </row>
    <row r="10" spans="1:13" ht="25.35" customHeight="1">
      <c r="A10" s="4" t="s">
        <v>12</v>
      </c>
      <c r="B10" s="11">
        <v>46800.03</v>
      </c>
      <c r="C10" s="11">
        <v>17825.93</v>
      </c>
      <c r="D10" s="11">
        <v>28974.1</v>
      </c>
      <c r="G10" s="7">
        <v>46800.03</v>
      </c>
      <c r="H10" s="7">
        <v>17825.93</v>
      </c>
      <c r="I10" s="7">
        <v>28974.1</v>
      </c>
    </row>
    <row r="11" spans="1:13" ht="25.35" customHeight="1">
      <c r="A11" s="4" t="s">
        <v>9</v>
      </c>
      <c r="B11" s="11">
        <v>1643.52</v>
      </c>
      <c r="C11" s="11">
        <v>984.04</v>
      </c>
      <c r="D11" s="11">
        <v>659.48</v>
      </c>
      <c r="G11" s="7">
        <v>1643.52</v>
      </c>
      <c r="H11" s="7">
        <v>984.04</v>
      </c>
      <c r="I11" s="7">
        <v>659.48</v>
      </c>
    </row>
    <row r="12" spans="1:13" ht="25.35" customHeight="1">
      <c r="A12" s="5"/>
      <c r="B12" s="17" t="s">
        <v>10</v>
      </c>
      <c r="C12" s="17"/>
      <c r="D12" s="17"/>
    </row>
    <row r="13" spans="1:13" ht="25.35" customHeight="1">
      <c r="A13" s="3" t="s">
        <v>4</v>
      </c>
      <c r="B13" s="12">
        <f>SUM(B14,B15,B16,B17,B18,B19)</f>
        <v>99.999999999999986</v>
      </c>
      <c r="C13" s="12">
        <f t="shared" ref="C13:D13" si="1">SUM(C14,C15,C16,C17,C18,C19)</f>
        <v>100.00000000000001</v>
      </c>
      <c r="D13" s="12">
        <f t="shared" si="1"/>
        <v>100.00000000000003</v>
      </c>
    </row>
    <row r="14" spans="1:13" ht="25.35" customHeight="1">
      <c r="A14" s="4" t="s">
        <v>5</v>
      </c>
      <c r="B14" s="13">
        <f>(B6*100)/$B$5</f>
        <v>1.0221589237476265</v>
      </c>
      <c r="C14" s="13">
        <f>(C6*100)/$C$5</f>
        <v>1.314783081372126</v>
      </c>
      <c r="D14" s="13">
        <f t="shared" ref="D14:D19" si="2">(D6*100)/$D$5</f>
        <v>0.63822963239778829</v>
      </c>
    </row>
    <row r="15" spans="1:13" ht="25.35" customHeight="1">
      <c r="A15" s="4" t="s">
        <v>6</v>
      </c>
      <c r="B15" s="13">
        <f t="shared" ref="B15:B19" si="3">(B7*100)/$B$5</f>
        <v>13.707191063325221</v>
      </c>
      <c r="C15" s="13">
        <f t="shared" ref="C15:C19" si="4">(C7*100)/$C$5</f>
        <v>11.513868503624968</v>
      </c>
      <c r="D15" s="13">
        <f t="shared" si="2"/>
        <v>16.584870102177344</v>
      </c>
    </row>
    <row r="16" spans="1:13" ht="25.35" customHeight="1">
      <c r="A16" s="4" t="s">
        <v>7</v>
      </c>
      <c r="B16" s="13">
        <f t="shared" si="3"/>
        <v>19.442581151319015</v>
      </c>
      <c r="C16" s="13">
        <f t="shared" si="4"/>
        <v>19.585184044730497</v>
      </c>
      <c r="D16" s="13">
        <f t="shared" si="2"/>
        <v>19.255474684255301</v>
      </c>
    </row>
    <row r="17" spans="1:4" ht="25.35" customHeight="1">
      <c r="A17" s="4" t="s">
        <v>8</v>
      </c>
      <c r="B17" s="13">
        <f t="shared" si="3"/>
        <v>44.23368281223533</v>
      </c>
      <c r="C17" s="13">
        <f t="shared" si="4"/>
        <v>52.81060825350842</v>
      </c>
      <c r="D17" s="13">
        <f t="shared" si="2"/>
        <v>32.980580925315998</v>
      </c>
    </row>
    <row r="18" spans="1:4" ht="25.35" customHeight="1">
      <c r="A18" s="4" t="s">
        <v>12</v>
      </c>
      <c r="B18" s="13">
        <f t="shared" si="3"/>
        <v>20.861764155232823</v>
      </c>
      <c r="C18" s="15">
        <f t="shared" si="4"/>
        <v>14.002575711099322</v>
      </c>
      <c r="D18" s="13">
        <f t="shared" si="2"/>
        <v>29.861173950065005</v>
      </c>
    </row>
    <row r="19" spans="1:4" ht="25.35" customHeight="1">
      <c r="A19" s="6" t="s">
        <v>9</v>
      </c>
      <c r="B19" s="14">
        <f t="shared" si="3"/>
        <v>0.73262189413998768</v>
      </c>
      <c r="C19" s="14">
        <f t="shared" si="4"/>
        <v>0.77298040566467929</v>
      </c>
      <c r="D19" s="14">
        <f t="shared" si="2"/>
        <v>0.67967070578857913</v>
      </c>
    </row>
    <row r="20" spans="1:4" ht="25.35" customHeight="1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2021-09-01T09:26:06Z</dcterms:modified>
</cp:coreProperties>
</file>