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11.ตารางสรง 53 - 65\ตาราง สรง.65\ไตรมาส2\"/>
    </mc:Choice>
  </mc:AlternateContent>
  <bookViews>
    <workbookView xWindow="-120" yWindow="-120" windowWidth="29040" windowHeight="15720"/>
  </bookViews>
  <sheets>
    <sheet name="ตาราง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5" l="1"/>
  <c r="D7" i="5"/>
  <c r="C7" i="5"/>
  <c r="C17" i="5" l="1"/>
  <c r="C18" i="5"/>
  <c r="C19" i="5"/>
  <c r="C20" i="5"/>
  <c r="C21" i="5"/>
  <c r="D20" i="5"/>
  <c r="D21" i="5"/>
  <c r="D18" i="5"/>
  <c r="D17" i="5"/>
  <c r="D19" i="5"/>
  <c r="B21" i="5"/>
  <c r="B18" i="5"/>
  <c r="B20" i="5"/>
  <c r="B19" i="5"/>
  <c r="B17" i="5"/>
  <c r="D16" i="5"/>
  <c r="C16" i="5"/>
  <c r="B16" i="5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<sst xmlns="http://schemas.openxmlformats.org/spreadsheetml/2006/main" count="28" uniqueCount="16">
  <si>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</si>
  <si>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</si>
  <si>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</si>
  <si>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</si>
  <si>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</si>
  <si>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</si>
  <si>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</si>
  <si>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</si>
  <si>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</si>
  <si>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</si>
  <si>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</si>
  <si>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</si>
  <si>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</si>
  <si>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</si>
  <si>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</si>
  <si>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 ไตรมาสที่ 2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</si>
</sst>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1" fillId="0" borderId="0" xfId="0" applyNumberFormat="1" applyFont="1" applyAlignment="1">
      <alignment horizontal="right"/>
    </xf>
    <xf numFmtId="189" fontId="1" fillId="0" borderId="0" xfId="0" applyNumberFormat="1" applyFont="1"/>
    <xf numFmtId="43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43" fontId="1" fillId="0" borderId="0" xfId="0" applyNumberFormat="1" applyFont="1" applyFill="1"/>
    <xf numFmtId="0" fontId="4" fillId="0" borderId="0" xfId="1" applyFont="1" applyFill="1" applyBorder="1"/>
    <xf numFmtId="0" fontId="3" fillId="0" borderId="0" xfId="1" applyFont="1" applyFill="1" applyBorder="1"/>
    <xf numFmtId="0" fontId="4" fillId="0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right" vertical="center"/>
    </xf>
    <xf numFmtId="0" fontId="7" fillId="0" borderId="0" xfId="4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189" fontId="3" fillId="0" borderId="0" xfId="6" applyNumberFormat="1" applyFont="1" applyAlignment="1">
      <alignment horizontal="right"/>
    </xf>
    <xf numFmtId="189" fontId="1" fillId="0" borderId="0" xfId="6" applyNumberFormat="1" applyFont="1" applyAlignment="1">
      <alignment horizontal="right"/>
    </xf>
    <xf numFmtId="3" fontId="9" fillId="0" borderId="0" xfId="7" applyNumberFormat="1" applyFont="1" applyAlignment="1">
      <alignment horizontal="right"/>
    </xf>
    <xf numFmtId="3" fontId="11" fillId="0" borderId="0" xfId="7" applyNumberFormat="1" applyFont="1" applyAlignment="1">
      <alignment horizontal="right"/>
    </xf>
    <xf numFmtId="188" fontId="5" fillId="0" borderId="0" xfId="0" applyNumberFormat="1" applyFont="1" applyAlignment="1">
      <alignment horizontal="right"/>
    </xf>
    <xf numFmtId="0" fontId="1" fillId="0" borderId="2" xfId="0" applyFont="1" applyBorder="1"/>
    <xf numFmtId="3" fontId="4" fillId="0" borderId="0" xfId="0" applyNumberFormat="1" applyFont="1" applyAlignment="1">
      <alignment horizontal="center"/>
    </xf>
    <xf numFmtId="189" fontId="4" fillId="0" borderId="0" xfId="6" applyNumberFormat="1" applyFont="1" applyAlignment="1">
      <alignment horizontal="right"/>
    </xf>
    <xf numFmtId="0" fontId="4" fillId="0" borderId="0" xfId="1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0" fontId="5" fillId="0" borderId="3" xfId="0" applyFont="1" applyFill="1" applyBorder="1" applyAlignment="1">
      <alignment horizontal="center"/>
    </xf>
  </cellXfs>
  <cellStyles count="9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8"/>
    <cellStyle name="ปกติ 2" xfId="7"/>
  </cellStyles>
  <dxfs count="0"/>
  <tableStyles count="0" defaultTableStyle="TableStyleMedium2" defaultPivotStyle="PivotStyleLight16"/>
  <colors>
    <mruColors>
      <color rgb="FFFFCC66"/>
      <color rgb="FFF68426"/>
      <color rgb="FFF137C9"/>
      <color rgb="FFE61889"/>
      <color rgb="FFEA6716"/>
      <color rgb="FF26A895"/>
      <color rgb="FF081602"/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971176</xdr:colOff>
      <xdr:row>24</xdr:row>
      <xdr:rowOff>44824</xdr:rowOff>
    </xdr:from>
    <xdr:ext cx="184731" cy="25673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184A949-B665-83B4-34D3-8DDB53D78B44}"/>
            </a:ext>
          </a:extLst>
        </xdr:cNvPr>
        <xdr:cNvSpPr txBox="1"/>
      </xdr:nvSpPr>
      <xdr:spPr>
        <a:xfrm>
          <a:off x="4796117" y="6641353"/>
          <a:ext cx="184731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5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6"/>
  <sheetViews>
    <sheetView tabSelected="1" zoomScaleNormal="100" workbookViewId="0">
      <selection activeCell="F9" sqref="F9"/>
    </sheetView>
  </sheetViews>
  <sheetFormatPr defaultColWidth="9.125" defaultRowHeight="21" x14ac:dyDescent="0.35"/>
  <cols>
    <col min="1" max="1" width="38.125" style="1" customWidth="1"/>
    <col min="2" max="4" width="16.75" style="1" customWidth="1"/>
    <col min="5" max="5" width="11.625" style="1" customWidth="1"/>
    <col min="6" max="6" width="10.75" style="1" bestFit="1" customWidth="1"/>
    <col min="7" max="16384" width="9.125" style="1"/>
  </cols>
  <sheetData>
    <row r="1" spans="1:13" x14ac:dyDescent="0.35">
      <c r="A1" s="9" t="s">
        <v>14</v>
      </c>
      <c r="B1" s="10"/>
      <c r="C1" s="10"/>
      <c r="D1" s="10"/>
      <c r="E1" s="6"/>
    </row>
    <row r="2" spans="1:13" x14ac:dyDescent="0.35">
      <c r="A2" s="26" t="s">
        <v>15</v>
      </c>
      <c r="B2" s="26"/>
      <c r="C2" s="10"/>
      <c r="D2" s="10"/>
      <c r="E2" s="6"/>
    </row>
    <row r="3" spans="1:13" ht="11.25" customHeight="1" x14ac:dyDescent="0.35">
      <c r="A3" s="9"/>
      <c r="B3" s="10"/>
      <c r="C3" s="10"/>
      <c r="D3" s="10"/>
      <c r="E3" s="6"/>
    </row>
    <row r="4" spans="1:13" x14ac:dyDescent="0.35">
      <c r="A4" s="11" t="s">
        <v>7</v>
      </c>
      <c r="B4" s="12" t="s">
        <v>0</v>
      </c>
      <c r="C4" s="12" t="s">
        <v>1</v>
      </c>
      <c r="D4" s="12" t="s">
        <v>2</v>
      </c>
      <c r="E4" s="6"/>
    </row>
    <row r="5" spans="1:13" x14ac:dyDescent="0.35">
      <c r="A5" s="6"/>
      <c r="B5" s="28" t="s">
        <v>3</v>
      </c>
      <c r="C5" s="28"/>
      <c r="D5" s="28"/>
      <c r="E5" s="6"/>
    </row>
    <row r="6" spans="1:13" ht="8.25" customHeight="1" x14ac:dyDescent="0.35">
      <c r="A6" s="6"/>
      <c r="B6" s="16"/>
      <c r="C6" s="16"/>
      <c r="D6" s="17"/>
      <c r="E6" s="6"/>
    </row>
    <row r="7" spans="1:13" x14ac:dyDescent="0.35">
      <c r="A7" s="14" t="s">
        <v>6</v>
      </c>
      <c r="B7" s="25">
        <f>SUM(B8:B12)</f>
        <v>312380.51000000007</v>
      </c>
      <c r="C7" s="25">
        <f>SUM(C8:C12)</f>
        <v>166164.01999999999</v>
      </c>
      <c r="D7" s="25">
        <f>SUM(D8:D12)</f>
        <v>146217.07999999999</v>
      </c>
      <c r="E7" s="6"/>
      <c r="G7" s="4"/>
      <c r="H7" s="4"/>
      <c r="I7" s="4"/>
    </row>
    <row r="8" spans="1:13" x14ac:dyDescent="0.35">
      <c r="A8" s="13" t="s">
        <v>8</v>
      </c>
      <c r="B8" s="19">
        <v>22514.17</v>
      </c>
      <c r="C8" s="18">
        <v>15989.67</v>
      </c>
      <c r="D8" s="18">
        <v>6524</v>
      </c>
      <c r="E8" s="8"/>
      <c r="G8" s="2"/>
      <c r="H8" s="2"/>
      <c r="I8" s="2"/>
    </row>
    <row r="9" spans="1:13" x14ac:dyDescent="0.35">
      <c r="A9" s="13" t="s">
        <v>9</v>
      </c>
      <c r="B9" s="19">
        <v>31952</v>
      </c>
      <c r="C9" s="18">
        <v>20702.21</v>
      </c>
      <c r="D9" s="18">
        <v>11250.33</v>
      </c>
      <c r="E9" s="8"/>
      <c r="G9" s="20"/>
      <c r="H9" s="20"/>
      <c r="I9" s="20"/>
      <c r="J9" s="20"/>
      <c r="K9" s="20"/>
      <c r="L9" s="20"/>
      <c r="M9" s="20"/>
    </row>
    <row r="10" spans="1:13" x14ac:dyDescent="0.35">
      <c r="A10" s="13" t="s">
        <v>10</v>
      </c>
      <c r="B10" s="19">
        <v>163853.79</v>
      </c>
      <c r="C10" s="18">
        <v>83392.33</v>
      </c>
      <c r="D10" s="18">
        <v>80462</v>
      </c>
      <c r="E10" s="8"/>
      <c r="G10" s="21"/>
      <c r="H10" s="21"/>
      <c r="I10" s="21"/>
      <c r="J10" s="21"/>
      <c r="K10" s="21"/>
      <c r="L10" s="21"/>
      <c r="M10" s="21"/>
    </row>
    <row r="11" spans="1:13" x14ac:dyDescent="0.35">
      <c r="A11" s="13" t="s">
        <v>11</v>
      </c>
      <c r="B11" s="19">
        <v>77037.72</v>
      </c>
      <c r="C11" s="18">
        <v>40363.769999999997</v>
      </c>
      <c r="D11" s="18">
        <v>36673.949999999997</v>
      </c>
      <c r="E11" s="8"/>
      <c r="G11" s="21"/>
      <c r="H11" s="21"/>
      <c r="I11" s="21"/>
      <c r="J11" s="21"/>
      <c r="K11" s="21"/>
      <c r="L11" s="21"/>
      <c r="M11" s="21"/>
    </row>
    <row r="12" spans="1:13" x14ac:dyDescent="0.35">
      <c r="A12" s="13" t="s">
        <v>12</v>
      </c>
      <c r="B12" s="19">
        <v>17022.830000000002</v>
      </c>
      <c r="C12" s="18">
        <v>5716.04</v>
      </c>
      <c r="D12" s="18">
        <v>11306.8</v>
      </c>
      <c r="E12" s="8"/>
      <c r="G12" s="2"/>
      <c r="H12" s="2"/>
      <c r="I12" s="2"/>
    </row>
    <row r="13" spans="1:13" x14ac:dyDescent="0.35">
      <c r="A13" s="13" t="s">
        <v>13</v>
      </c>
      <c r="B13" s="19" t="s">
        <v>5</v>
      </c>
      <c r="C13" s="18" t="s">
        <v>5</v>
      </c>
      <c r="D13" s="18" t="s">
        <v>5</v>
      </c>
      <c r="E13" s="6"/>
      <c r="G13" s="3"/>
      <c r="H13" s="3"/>
      <c r="I13" s="3"/>
    </row>
    <row r="14" spans="1:13" x14ac:dyDescent="0.35">
      <c r="A14" s="6"/>
      <c r="B14" s="27" t="s">
        <v>4</v>
      </c>
      <c r="C14" s="27"/>
      <c r="D14" s="27"/>
      <c r="E14" s="8"/>
      <c r="F14" s="5"/>
    </row>
    <row r="15" spans="1:13" ht="9" customHeight="1" x14ac:dyDescent="0.35">
      <c r="A15" s="6"/>
      <c r="B15" s="24"/>
      <c r="C15" s="24"/>
      <c r="D15" s="24"/>
      <c r="E15" s="6"/>
    </row>
    <row r="16" spans="1:13" x14ac:dyDescent="0.35">
      <c r="A16" s="14" t="s">
        <v>6</v>
      </c>
      <c r="B16" s="22">
        <f>B7/$B$7*100</f>
        <v>100</v>
      </c>
      <c r="C16" s="22">
        <f>C7/$C$7*100</f>
        <v>100</v>
      </c>
      <c r="D16" s="22">
        <f>D7/$D$7*100</f>
        <v>100</v>
      </c>
      <c r="E16" s="6"/>
      <c r="F16" s="2"/>
      <c r="G16" s="2"/>
      <c r="H16" s="2"/>
      <c r="I16" s="2"/>
    </row>
    <row r="17" spans="1:9" x14ac:dyDescent="0.35">
      <c r="A17" s="13" t="s">
        <v>8</v>
      </c>
      <c r="B17" s="3">
        <f t="shared" ref="B17:B21" si="0">B8/$B$7*100</f>
        <v>7.2072902371533978</v>
      </c>
      <c r="C17" s="3">
        <f t="shared" ref="C17:C21" si="1">C8/$C$7*100</f>
        <v>9.6228232802745151</v>
      </c>
      <c r="D17" s="3">
        <f t="shared" ref="D17:D21" si="2">D8/$D$7*100</f>
        <v>4.4618590386294139</v>
      </c>
      <c r="E17" s="6"/>
      <c r="F17" s="2"/>
      <c r="G17" s="2"/>
      <c r="H17" s="2"/>
      <c r="I17" s="2"/>
    </row>
    <row r="18" spans="1:9" x14ac:dyDescent="0.35">
      <c r="A18" s="13" t="s">
        <v>9</v>
      </c>
      <c r="B18" s="3">
        <f t="shared" si="0"/>
        <v>10.228551070615767</v>
      </c>
      <c r="C18" s="3">
        <f t="shared" si="1"/>
        <v>12.45890054898768</v>
      </c>
      <c r="D18" s="3">
        <f t="shared" si="2"/>
        <v>7.6942652664107367</v>
      </c>
      <c r="E18" s="6"/>
    </row>
    <row r="19" spans="1:9" x14ac:dyDescent="0.35">
      <c r="A19" s="13" t="s">
        <v>10</v>
      </c>
      <c r="B19" s="3">
        <f t="shared" si="0"/>
        <v>52.453269251657211</v>
      </c>
      <c r="C19" s="3">
        <f t="shared" si="1"/>
        <v>50.186755231367172</v>
      </c>
      <c r="D19" s="3">
        <f t="shared" si="2"/>
        <v>55.02913886667686</v>
      </c>
      <c r="E19" s="6"/>
    </row>
    <row r="20" spans="1:9" x14ac:dyDescent="0.35">
      <c r="A20" s="13" t="s">
        <v>11</v>
      </c>
      <c r="B20" s="3">
        <f t="shared" si="0"/>
        <v>24.661500168496424</v>
      </c>
      <c r="C20" s="3">
        <f t="shared" si="1"/>
        <v>24.291522316323352</v>
      </c>
      <c r="D20" s="3">
        <f t="shared" si="2"/>
        <v>25.081850902780989</v>
      </c>
      <c r="E20" s="6"/>
    </row>
    <row r="21" spans="1:9" x14ac:dyDescent="0.35">
      <c r="A21" s="13" t="s">
        <v>12</v>
      </c>
      <c r="B21" s="3">
        <f t="shared" si="0"/>
        <v>5.4493892720771848</v>
      </c>
      <c r="C21" s="3">
        <f t="shared" si="1"/>
        <v>3.4399986230472761</v>
      </c>
      <c r="D21" s="3">
        <f t="shared" si="2"/>
        <v>7.7328859255020008</v>
      </c>
      <c r="E21" s="6"/>
    </row>
    <row r="22" spans="1:9" x14ac:dyDescent="0.35">
      <c r="A22" s="13" t="s">
        <v>13</v>
      </c>
      <c r="B22" s="3" t="s">
        <v>5</v>
      </c>
      <c r="C22" s="3" t="s">
        <v>5</v>
      </c>
      <c r="D22" s="3" t="s">
        <v>5</v>
      </c>
      <c r="E22" s="6"/>
    </row>
    <row r="23" spans="1:9" ht="9.4" customHeight="1" x14ac:dyDescent="0.35">
      <c r="A23" s="15"/>
      <c r="B23" s="23"/>
      <c r="C23" s="23"/>
      <c r="D23" s="23"/>
      <c r="E23" s="6"/>
    </row>
    <row r="24" spans="1:9" x14ac:dyDescent="0.35">
      <c r="A24" s="7"/>
      <c r="B24" s="6"/>
      <c r="C24" s="6"/>
      <c r="D24" s="6"/>
      <c r="E24" s="6"/>
    </row>
    <row r="25" spans="1:9" x14ac:dyDescent="0.35">
      <c r="A25" s="6"/>
      <c r="B25" s="6"/>
      <c r="C25" s="6"/>
      <c r="D25" s="6"/>
      <c r="E25" s="6"/>
    </row>
    <row r="26" spans="1:9" x14ac:dyDescent="0.35">
      <c r="A26" s="6"/>
      <c r="B26" s="6"/>
      <c r="C26" s="6"/>
      <c r="D26" s="6"/>
      <c r="E26" s="6"/>
    </row>
  </sheetData>
  <mergeCells count="3">
    <mergeCell ref="B14:D14"/>
    <mergeCell ref="B5:D5"/>
    <mergeCell ref="A2:B2"/>
  </mergeCells>
  <pageMargins left="0.62992125984251968" right="0.43307086614173229" top="0.39370078740157483" bottom="0.55118110236220474" header="0.39370078740157483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2022-08-16T02:23:01Z</cp:lastPrinted>
  <dcterms:created xsi:type="dcterms:W3CDTF">2014-02-26T23:21:30Z</dcterms:created>
  <dcterms:modified xsi:type="dcterms:W3CDTF">2022-08-18T09:04:03Z</dcterms:modified>
</cp:coreProperties>
</file>