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0730" windowHeight="9555" tabRatio="198"/>
  </bookViews>
  <sheets>
    <sheet name="ตารางที่5" sheetId="2" r:id="rId1"/>
  </sheets>
  <calcPr calcId="181029"/>
</workbook>
</file>

<file path=xl/calcChain.xml><?xml version="1.0" encoding="utf-8"?>
<calcChain xmlns="http://schemas.openxmlformats.org/spreadsheetml/2006/main">
  <c r="L22" i="2" l="1"/>
  <c r="J19" i="2"/>
  <c r="H18" i="2"/>
  <c r="F23" i="2"/>
  <c r="D23" i="2"/>
  <c r="D21" i="2"/>
  <c r="B20" i="2"/>
  <c r="G19" i="2"/>
  <c r="G21" i="2"/>
  <c r="G23" i="2"/>
  <c r="L21" i="2"/>
  <c r="H20" i="2"/>
  <c r="H21" i="2"/>
  <c r="H22" i="2"/>
  <c r="H23" i="2"/>
  <c r="F19" i="2"/>
  <c r="F20" i="2"/>
  <c r="F21" i="2"/>
  <c r="C19" i="2"/>
  <c r="C20" i="2"/>
  <c r="C21" i="2"/>
  <c r="C22" i="2"/>
  <c r="C23" i="2"/>
  <c r="D19" i="2"/>
  <c r="I7" i="2"/>
  <c r="J21" i="2"/>
  <c r="K19" i="2"/>
  <c r="K16" i="2"/>
  <c r="L19" i="2"/>
  <c r="B19" i="2"/>
  <c r="L18" i="2"/>
  <c r="L16" i="2"/>
  <c r="K18" i="2"/>
  <c r="G18" i="2"/>
  <c r="C18" i="2"/>
  <c r="C16" i="2"/>
  <c r="E19" i="2"/>
  <c r="I19" i="2"/>
  <c r="E18" i="2"/>
  <c r="F18" i="2"/>
  <c r="I18" i="2"/>
  <c r="I16" i="2"/>
  <c r="E20" i="2"/>
  <c r="E23" i="2"/>
  <c r="E16" i="2"/>
  <c r="I20" i="2"/>
  <c r="I21" i="2"/>
  <c r="I22" i="2"/>
  <c r="I23" i="2"/>
  <c r="D18" i="2"/>
  <c r="D16" i="2"/>
  <c r="J20" i="2"/>
  <c r="K22" i="2"/>
  <c r="K21" i="2"/>
  <c r="K20" i="2"/>
  <c r="L20" i="2"/>
  <c r="J18" i="2"/>
  <c r="J16" i="2"/>
  <c r="J22" i="2"/>
  <c r="D22" i="2"/>
  <c r="D20" i="2"/>
  <c r="B22" i="2"/>
  <c r="B23" i="2"/>
</calcChain>
</file>

<file path=xl/sharedStrings.xml><?xml version="1.0" encoding="utf-8"?>
<sst xmlns="http://schemas.openxmlformats.org/spreadsheetml/2006/main" count="39" uniqueCount="21">
  <si>
    <t>รวม</t>
  </si>
  <si>
    <t>ชาย</t>
  </si>
  <si>
    <t>หญิง</t>
  </si>
  <si>
    <t>ยอดรวม</t>
  </si>
  <si>
    <t>สถานภาพการทำงาน</t>
  </si>
  <si>
    <t>จำนวน</t>
  </si>
  <si>
    <t>ร้อยละ</t>
  </si>
  <si>
    <t>1.  นายจ้าง</t>
  </si>
  <si>
    <t>2.  ลูกจ้างรัฐบาล</t>
  </si>
  <si>
    <t>3.  ลูกจ้างเอกชน</t>
  </si>
  <si>
    <t>5.  ช่วยธุรกิจครัวเรือน</t>
  </si>
  <si>
    <t>6.  การรวมกลุ่ม</t>
  </si>
  <si>
    <t>4.  ทำงานส่วนตัว</t>
  </si>
  <si>
    <t xml:space="preserve"> -</t>
  </si>
  <si>
    <t>ทั่วราชอาณาจักร</t>
  </si>
  <si>
    <t>ภาคตะวันออกเฉียงเหนือ</t>
  </si>
  <si>
    <t>ยโสธร</t>
  </si>
  <si>
    <t>ภาคและเพศ/</t>
  </si>
  <si>
    <t>ตารางที่ 5  จำนวนและร้อยละของผู้มีงานทำ  จำแนกตามสถานภาพการทำงานและเพศ</t>
  </si>
  <si>
    <t xml:space="preserve">               ทั่วราชอาณาจักร ภาคตะวันออกเฉียงเหนือ และจังหวัดยโสธร  ไตรมาสที่ 3/2565</t>
  </si>
  <si>
    <t>หมายเหตุ : - หมายถึง ข้อมูลเป็น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</si>
</sst>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.0"/>
    <numFmt numFmtId="189" formatCode="0.000"/>
    <numFmt numFmtId="190" formatCode="0.0"/>
    <numFmt numFmtId="192" formatCode="_-* #,##0_-;\-* #,##0_-;_-* &quot;-&quot;??_-;_-@_-"/>
  </numFmts>
  <fonts count="16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3"/>
      <color rgb="FFFF0000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3" fillId="0" borderId="0" xfId="0" applyFont="1" applyFill="1"/>
    <xf numFmtId="0" fontId="3" fillId="0" borderId="2" xfId="0" applyFont="1" applyFill="1" applyBorder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10" fillId="0" borderId="0" xfId="0" applyFont="1" applyFill="1"/>
    <xf numFmtId="187" fontId="8" fillId="0" borderId="0" xfId="0" applyNumberFormat="1" applyFont="1" applyFill="1" applyBorder="1" applyAlignment="1">
      <alignment horizontal="right" vertical="center"/>
    </xf>
    <xf numFmtId="0" fontId="4" fillId="0" borderId="2" xfId="0" applyFont="1" applyFill="1" applyBorder="1"/>
    <xf numFmtId="0" fontId="11" fillId="0" borderId="1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/>
    <xf numFmtId="192" fontId="3" fillId="0" borderId="0" xfId="0" applyNumberFormat="1" applyFont="1" applyFill="1"/>
    <xf numFmtId="189" fontId="3" fillId="0" borderId="0" xfId="0" applyNumberFormat="1" applyFont="1" applyFill="1" applyAlignment="1">
      <alignment vertical="center"/>
    </xf>
    <xf numFmtId="189" fontId="3" fillId="0" borderId="0" xfId="0" applyNumberFormat="1" applyFont="1" applyFill="1"/>
    <xf numFmtId="0" fontId="12" fillId="0" borderId="2" xfId="0" applyFont="1" applyFill="1" applyBorder="1" applyAlignment="1">
      <alignment vertical="center"/>
    </xf>
    <xf numFmtId="2" fontId="13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/>
    </xf>
    <xf numFmtId="3" fontId="9" fillId="0" borderId="0" xfId="0" applyNumberFormat="1" applyFont="1" applyFill="1"/>
    <xf numFmtId="0" fontId="9" fillId="0" borderId="0" xfId="0" applyFont="1" applyFill="1" applyBorder="1" applyAlignment="1">
      <alignment vertical="center"/>
    </xf>
    <xf numFmtId="3" fontId="8" fillId="0" borderId="0" xfId="0" applyNumberFormat="1" applyFont="1" applyFill="1"/>
    <xf numFmtId="0" fontId="8" fillId="0" borderId="0" xfId="0" applyFont="1" applyFill="1" applyBorder="1" applyAlignment="1">
      <alignment vertical="center"/>
    </xf>
    <xf numFmtId="0" fontId="3" fillId="0" borderId="1" xfId="0" applyFont="1" applyFill="1" applyBorder="1"/>
    <xf numFmtId="0" fontId="7" fillId="0" borderId="0" xfId="0" applyFont="1" applyFill="1" applyAlignment="1">
      <alignment vertical="center"/>
    </xf>
    <xf numFmtId="190" fontId="5" fillId="0" borderId="0" xfId="0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right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190" fontId="8" fillId="0" borderId="0" xfId="0" applyNumberFormat="1" applyFont="1" applyFill="1" applyBorder="1" applyAlignment="1">
      <alignment horizontal="right" vertical="center"/>
    </xf>
    <xf numFmtId="189" fontId="4" fillId="0" borderId="0" xfId="0" applyNumberFormat="1" applyFont="1" applyFill="1" applyAlignment="1">
      <alignment vertical="center"/>
    </xf>
    <xf numFmtId="0" fontId="8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4" fillId="0" borderId="0" xfId="0" applyNumberFormat="1" applyFont="1" applyFill="1"/>
    <xf numFmtId="3" fontId="14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/>
    <xf numFmtId="190" fontId="9" fillId="0" borderId="0" xfId="0" applyNumberFormat="1" applyFont="1" applyFill="1" applyBorder="1" applyAlignment="1">
      <alignment horizontal="right" vertical="center"/>
    </xf>
    <xf numFmtId="190" fontId="9" fillId="0" borderId="0" xfId="0" applyNumberFormat="1" applyFont="1" applyFill="1" applyBorder="1" applyAlignment="1">
      <alignment vertical="center"/>
    </xf>
    <xf numFmtId="190" fontId="8" fillId="0" borderId="0" xfId="0" applyNumberFormat="1" applyFont="1" applyFill="1" applyBorder="1" applyAlignment="1">
      <alignment vertical="center"/>
    </xf>
    <xf numFmtId="190" fontId="8" fillId="0" borderId="0" xfId="0" applyNumberFormat="1" applyFont="1" applyFill="1" applyBorder="1"/>
    <xf numFmtId="3" fontId="15" fillId="0" borderId="0" xfId="0" applyNumberFormat="1" applyFont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xmlns="" id="{C9B9E20C-0035-477B-A816-E43D8052FB96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2</xdr:col>
      <xdr:colOff>1596</xdr:colOff>
      <xdr:row>23</xdr:row>
      <xdr:rowOff>200025</xdr:rowOff>
    </xdr:from>
    <xdr:to>
      <xdr:col>2</xdr:col>
      <xdr:colOff>1596</xdr:colOff>
      <xdr:row>25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703E79F0-CC6B-4F12-822D-409BEB5EF853}"/>
            </a:ext>
          </a:extLst>
        </xdr:cNvPr>
        <xdr:cNvSpPr txBox="1">
          <a:spLocks noChangeArrowheads="1"/>
        </xdr:cNvSpPr>
      </xdr:nvSpPr>
      <xdr:spPr bwMode="auto">
        <a:xfrm>
          <a:off x="3876675" y="106108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1596</xdr:colOff>
      <xdr:row>23</xdr:row>
      <xdr:rowOff>200025</xdr:rowOff>
    </xdr:from>
    <xdr:to>
      <xdr:col>2</xdr:col>
      <xdr:colOff>1596</xdr:colOff>
      <xdr:row>25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9B03F89C-4DBC-4A3A-B06F-9506F212C7D0}"/>
            </a:ext>
          </a:extLst>
        </xdr:cNvPr>
        <xdr:cNvSpPr txBox="1">
          <a:spLocks noChangeArrowheads="1"/>
        </xdr:cNvSpPr>
      </xdr:nvSpPr>
      <xdr:spPr bwMode="auto">
        <a:xfrm>
          <a:off x="3876675" y="106108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1596</xdr:colOff>
      <xdr:row>23</xdr:row>
      <xdr:rowOff>200025</xdr:rowOff>
    </xdr:from>
    <xdr:to>
      <xdr:col>2</xdr:col>
      <xdr:colOff>1596</xdr:colOff>
      <xdr:row>25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7C338738-0471-443D-8D53-696D343AE943}"/>
            </a:ext>
          </a:extLst>
        </xdr:cNvPr>
        <xdr:cNvSpPr txBox="1">
          <a:spLocks noChangeArrowheads="1"/>
        </xdr:cNvSpPr>
      </xdr:nvSpPr>
      <xdr:spPr bwMode="auto">
        <a:xfrm>
          <a:off x="3876675" y="106108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981075</xdr:colOff>
      <xdr:row>23</xdr:row>
      <xdr:rowOff>200025</xdr:rowOff>
    </xdr:from>
    <xdr:to>
      <xdr:col>3</xdr:col>
      <xdr:colOff>981075</xdr:colOff>
      <xdr:row>25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7C7C2342-D1F3-4243-870D-01EA43FEF3A8}"/>
            </a:ext>
          </a:extLst>
        </xdr:cNvPr>
        <xdr:cNvSpPr txBox="1">
          <a:spLocks noChangeArrowheads="1"/>
        </xdr:cNvSpPr>
      </xdr:nvSpPr>
      <xdr:spPr bwMode="auto">
        <a:xfrm>
          <a:off x="5724525" y="106108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981075</xdr:colOff>
      <xdr:row>23</xdr:row>
      <xdr:rowOff>200025</xdr:rowOff>
    </xdr:from>
    <xdr:to>
      <xdr:col>3</xdr:col>
      <xdr:colOff>981075</xdr:colOff>
      <xdr:row>25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2608E13F-D8E5-42FD-AB8E-2AEF695CF581}"/>
            </a:ext>
          </a:extLst>
        </xdr:cNvPr>
        <xdr:cNvSpPr txBox="1">
          <a:spLocks noChangeArrowheads="1"/>
        </xdr:cNvSpPr>
      </xdr:nvSpPr>
      <xdr:spPr bwMode="auto">
        <a:xfrm>
          <a:off x="5724525" y="106108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190500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xmlns="" id="{841F96E0-2B57-4E67-897D-597A751D9EFC}"/>
            </a:ext>
          </a:extLst>
        </xdr:cNvPr>
        <xdr:cNvSpPr txBox="1">
          <a:spLocks noChangeArrowheads="1"/>
        </xdr:cNvSpPr>
      </xdr:nvSpPr>
      <xdr:spPr bwMode="auto">
        <a:xfrm>
          <a:off x="3952875" y="43434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190500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xmlns="" id="{06819B16-50B1-4194-9859-2169D1B5CBD1}"/>
            </a:ext>
          </a:extLst>
        </xdr:cNvPr>
        <xdr:cNvSpPr txBox="1">
          <a:spLocks noChangeArrowheads="1"/>
        </xdr:cNvSpPr>
      </xdr:nvSpPr>
      <xdr:spPr bwMode="auto">
        <a:xfrm>
          <a:off x="3952875" y="43434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23</xdr:row>
      <xdr:rowOff>200025</xdr:rowOff>
    </xdr:from>
    <xdr:to>
      <xdr:col>6</xdr:col>
      <xdr:colOff>0</xdr:colOff>
      <xdr:row>25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xmlns="" id="{FB9E5330-6830-4E4F-8FB8-651BB1F61EAE}"/>
            </a:ext>
          </a:extLst>
        </xdr:cNvPr>
        <xdr:cNvSpPr txBox="1">
          <a:spLocks noChangeArrowheads="1"/>
        </xdr:cNvSpPr>
      </xdr:nvSpPr>
      <xdr:spPr bwMode="auto">
        <a:xfrm>
          <a:off x="2171700" y="71151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23</xdr:row>
      <xdr:rowOff>200025</xdr:rowOff>
    </xdr:from>
    <xdr:to>
      <xdr:col>6</xdr:col>
      <xdr:colOff>0</xdr:colOff>
      <xdr:row>25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xmlns="" id="{4C57E01A-6650-40F9-999C-1E440E8DEE9F}"/>
            </a:ext>
          </a:extLst>
        </xdr:cNvPr>
        <xdr:cNvSpPr txBox="1">
          <a:spLocks noChangeArrowheads="1"/>
        </xdr:cNvSpPr>
      </xdr:nvSpPr>
      <xdr:spPr bwMode="auto">
        <a:xfrm>
          <a:off x="2171700" y="71151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23</xdr:row>
      <xdr:rowOff>200025</xdr:rowOff>
    </xdr:from>
    <xdr:to>
      <xdr:col>6</xdr:col>
      <xdr:colOff>0</xdr:colOff>
      <xdr:row>25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xmlns="" id="{F2470E74-A086-4D50-B1A9-32D8C808B704}"/>
            </a:ext>
          </a:extLst>
        </xdr:cNvPr>
        <xdr:cNvSpPr txBox="1">
          <a:spLocks noChangeArrowheads="1"/>
        </xdr:cNvSpPr>
      </xdr:nvSpPr>
      <xdr:spPr bwMode="auto">
        <a:xfrm>
          <a:off x="2171700" y="71151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8</xdr:col>
      <xdr:colOff>0</xdr:colOff>
      <xdr:row>23</xdr:row>
      <xdr:rowOff>200025</xdr:rowOff>
    </xdr:from>
    <xdr:to>
      <xdr:col>8</xdr:col>
      <xdr:colOff>0</xdr:colOff>
      <xdr:row>25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xmlns="" id="{39890D76-CEAC-4817-9A0B-50B034E9DB9D}"/>
            </a:ext>
          </a:extLst>
        </xdr:cNvPr>
        <xdr:cNvSpPr txBox="1">
          <a:spLocks noChangeArrowheads="1"/>
        </xdr:cNvSpPr>
      </xdr:nvSpPr>
      <xdr:spPr bwMode="auto">
        <a:xfrm>
          <a:off x="3619500" y="71151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8</xdr:col>
      <xdr:colOff>0</xdr:colOff>
      <xdr:row>23</xdr:row>
      <xdr:rowOff>200025</xdr:rowOff>
    </xdr:from>
    <xdr:to>
      <xdr:col>8</xdr:col>
      <xdr:colOff>0</xdr:colOff>
      <xdr:row>25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xmlns="" id="{F50D297E-23DC-4274-8DC3-16EE55C7114C}"/>
            </a:ext>
          </a:extLst>
        </xdr:cNvPr>
        <xdr:cNvSpPr txBox="1">
          <a:spLocks noChangeArrowheads="1"/>
        </xdr:cNvSpPr>
      </xdr:nvSpPr>
      <xdr:spPr bwMode="auto">
        <a:xfrm>
          <a:off x="3619500" y="71151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21</xdr:row>
      <xdr:rowOff>200025</xdr:rowOff>
    </xdr:from>
    <xdr:to>
      <xdr:col>6</xdr:col>
      <xdr:colOff>0</xdr:colOff>
      <xdr:row>22</xdr:row>
      <xdr:rowOff>313952</xdr:rowOff>
    </xdr:to>
    <xdr:sp macro="" textlink="">
      <xdr:nvSpPr>
        <xdr:cNvPr id="21" name="Text 10">
          <a:extLst>
            <a:ext uri="{FF2B5EF4-FFF2-40B4-BE49-F238E27FC236}">
              <a16:creationId xmlns:a16="http://schemas.microsoft.com/office/drawing/2014/main" xmlns="" id="{AFF481BF-50BD-4870-8C48-DB80B5721099}"/>
            </a:ext>
          </a:extLst>
        </xdr:cNvPr>
        <xdr:cNvSpPr txBox="1">
          <a:spLocks noChangeArrowheads="1"/>
        </xdr:cNvSpPr>
      </xdr:nvSpPr>
      <xdr:spPr bwMode="auto">
        <a:xfrm>
          <a:off x="2266950" y="6486525"/>
          <a:ext cx="0" cy="428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21</xdr:row>
      <xdr:rowOff>200025</xdr:rowOff>
    </xdr:from>
    <xdr:to>
      <xdr:col>6</xdr:col>
      <xdr:colOff>0</xdr:colOff>
      <xdr:row>22</xdr:row>
      <xdr:rowOff>313952</xdr:rowOff>
    </xdr:to>
    <xdr:sp macro="" textlink="">
      <xdr:nvSpPr>
        <xdr:cNvPr id="22" name="Text 10">
          <a:extLst>
            <a:ext uri="{FF2B5EF4-FFF2-40B4-BE49-F238E27FC236}">
              <a16:creationId xmlns:a16="http://schemas.microsoft.com/office/drawing/2014/main" xmlns="" id="{051A45DE-B6E0-4A03-A75E-C93DED844270}"/>
            </a:ext>
          </a:extLst>
        </xdr:cNvPr>
        <xdr:cNvSpPr txBox="1">
          <a:spLocks noChangeArrowheads="1"/>
        </xdr:cNvSpPr>
      </xdr:nvSpPr>
      <xdr:spPr bwMode="auto">
        <a:xfrm>
          <a:off x="2266950" y="6486525"/>
          <a:ext cx="0" cy="428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190500</xdr:rowOff>
    </xdr:to>
    <xdr:sp macro="" textlink="">
      <xdr:nvSpPr>
        <xdr:cNvPr id="23" name="Text 10">
          <a:extLst>
            <a:ext uri="{FF2B5EF4-FFF2-40B4-BE49-F238E27FC236}">
              <a16:creationId xmlns:a16="http://schemas.microsoft.com/office/drawing/2014/main" xmlns="" id="{176E8B01-F8C9-42EE-A837-ECC54467DD85}"/>
            </a:ext>
          </a:extLst>
        </xdr:cNvPr>
        <xdr:cNvSpPr txBox="1">
          <a:spLocks noChangeArrowheads="1"/>
        </xdr:cNvSpPr>
      </xdr:nvSpPr>
      <xdr:spPr bwMode="auto">
        <a:xfrm>
          <a:off x="2266950" y="66008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190500</xdr:rowOff>
    </xdr:to>
    <xdr:sp macro="" textlink="">
      <xdr:nvSpPr>
        <xdr:cNvPr id="24" name="Text 10">
          <a:extLst>
            <a:ext uri="{FF2B5EF4-FFF2-40B4-BE49-F238E27FC236}">
              <a16:creationId xmlns:a16="http://schemas.microsoft.com/office/drawing/2014/main" xmlns="" id="{E7EC9F2E-2787-454E-80CE-4024969D4D95}"/>
            </a:ext>
          </a:extLst>
        </xdr:cNvPr>
        <xdr:cNvSpPr txBox="1">
          <a:spLocks noChangeArrowheads="1"/>
        </xdr:cNvSpPr>
      </xdr:nvSpPr>
      <xdr:spPr bwMode="auto">
        <a:xfrm>
          <a:off x="2266950" y="66008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23</xdr:row>
      <xdr:rowOff>200025</xdr:rowOff>
    </xdr:from>
    <xdr:to>
      <xdr:col>10</xdr:col>
      <xdr:colOff>0</xdr:colOff>
      <xdr:row>25</xdr:row>
      <xdr:rowOff>0</xdr:rowOff>
    </xdr:to>
    <xdr:sp macro="" textlink="">
      <xdr:nvSpPr>
        <xdr:cNvPr id="25" name="Text 10">
          <a:extLst>
            <a:ext uri="{FF2B5EF4-FFF2-40B4-BE49-F238E27FC236}">
              <a16:creationId xmlns:a16="http://schemas.microsoft.com/office/drawing/2014/main" xmlns="" id="{72016B18-ECE7-4B66-B5EF-938242DCDB1C}"/>
            </a:ext>
          </a:extLst>
        </xdr:cNvPr>
        <xdr:cNvSpPr txBox="1">
          <a:spLocks noChangeArrowheads="1"/>
        </xdr:cNvSpPr>
      </xdr:nvSpPr>
      <xdr:spPr bwMode="auto">
        <a:xfrm>
          <a:off x="2171700" y="71151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23</xdr:row>
      <xdr:rowOff>200025</xdr:rowOff>
    </xdr:from>
    <xdr:to>
      <xdr:col>10</xdr:col>
      <xdr:colOff>0</xdr:colOff>
      <xdr:row>25</xdr:row>
      <xdr:rowOff>0</xdr:rowOff>
    </xdr:to>
    <xdr:sp macro="" textlink="">
      <xdr:nvSpPr>
        <xdr:cNvPr id="26" name="Text 10">
          <a:extLst>
            <a:ext uri="{FF2B5EF4-FFF2-40B4-BE49-F238E27FC236}">
              <a16:creationId xmlns:a16="http://schemas.microsoft.com/office/drawing/2014/main" xmlns="" id="{40E73211-D38B-4568-9807-AE1A33255255}"/>
            </a:ext>
          </a:extLst>
        </xdr:cNvPr>
        <xdr:cNvSpPr txBox="1">
          <a:spLocks noChangeArrowheads="1"/>
        </xdr:cNvSpPr>
      </xdr:nvSpPr>
      <xdr:spPr bwMode="auto">
        <a:xfrm>
          <a:off x="2171700" y="71151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23</xdr:row>
      <xdr:rowOff>200025</xdr:rowOff>
    </xdr:from>
    <xdr:to>
      <xdr:col>10</xdr:col>
      <xdr:colOff>0</xdr:colOff>
      <xdr:row>25</xdr:row>
      <xdr:rowOff>0</xdr:rowOff>
    </xdr:to>
    <xdr:sp macro="" textlink="">
      <xdr:nvSpPr>
        <xdr:cNvPr id="27" name="Text 10">
          <a:extLst>
            <a:ext uri="{FF2B5EF4-FFF2-40B4-BE49-F238E27FC236}">
              <a16:creationId xmlns:a16="http://schemas.microsoft.com/office/drawing/2014/main" xmlns="" id="{E02888D0-554A-4387-8CBD-1070FBFB5AB1}"/>
            </a:ext>
          </a:extLst>
        </xdr:cNvPr>
        <xdr:cNvSpPr txBox="1">
          <a:spLocks noChangeArrowheads="1"/>
        </xdr:cNvSpPr>
      </xdr:nvSpPr>
      <xdr:spPr bwMode="auto">
        <a:xfrm>
          <a:off x="2171700" y="71151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12</xdr:col>
      <xdr:colOff>0</xdr:colOff>
      <xdr:row>23</xdr:row>
      <xdr:rowOff>200025</xdr:rowOff>
    </xdr:from>
    <xdr:to>
      <xdr:col>12</xdr:col>
      <xdr:colOff>0</xdr:colOff>
      <xdr:row>25</xdr:row>
      <xdr:rowOff>0</xdr:rowOff>
    </xdr:to>
    <xdr:sp macro="" textlink="">
      <xdr:nvSpPr>
        <xdr:cNvPr id="28" name="Text 10">
          <a:extLst>
            <a:ext uri="{FF2B5EF4-FFF2-40B4-BE49-F238E27FC236}">
              <a16:creationId xmlns:a16="http://schemas.microsoft.com/office/drawing/2014/main" xmlns="" id="{EF325B14-246B-4069-9122-69C531C81AF3}"/>
            </a:ext>
          </a:extLst>
        </xdr:cNvPr>
        <xdr:cNvSpPr txBox="1">
          <a:spLocks noChangeArrowheads="1"/>
        </xdr:cNvSpPr>
      </xdr:nvSpPr>
      <xdr:spPr bwMode="auto">
        <a:xfrm>
          <a:off x="3619500" y="71151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12</xdr:col>
      <xdr:colOff>0</xdr:colOff>
      <xdr:row>23</xdr:row>
      <xdr:rowOff>200025</xdr:rowOff>
    </xdr:from>
    <xdr:to>
      <xdr:col>12</xdr:col>
      <xdr:colOff>0</xdr:colOff>
      <xdr:row>25</xdr:row>
      <xdr:rowOff>0</xdr:rowOff>
    </xdr:to>
    <xdr:sp macro="" textlink="">
      <xdr:nvSpPr>
        <xdr:cNvPr id="29" name="Text 10">
          <a:extLst>
            <a:ext uri="{FF2B5EF4-FFF2-40B4-BE49-F238E27FC236}">
              <a16:creationId xmlns:a16="http://schemas.microsoft.com/office/drawing/2014/main" xmlns="" id="{001073D7-D9FF-4B90-AAB2-AB02C37A4AC7}"/>
            </a:ext>
          </a:extLst>
        </xdr:cNvPr>
        <xdr:cNvSpPr txBox="1">
          <a:spLocks noChangeArrowheads="1"/>
        </xdr:cNvSpPr>
      </xdr:nvSpPr>
      <xdr:spPr bwMode="auto">
        <a:xfrm>
          <a:off x="3619500" y="71151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9</xdr:col>
      <xdr:colOff>895350</xdr:colOff>
      <xdr:row>22</xdr:row>
      <xdr:rowOff>0</xdr:rowOff>
    </xdr:from>
    <xdr:to>
      <xdr:col>9</xdr:col>
      <xdr:colOff>895350</xdr:colOff>
      <xdr:row>22</xdr:row>
      <xdr:rowOff>190500</xdr:rowOff>
    </xdr:to>
    <xdr:sp macro="" textlink="">
      <xdr:nvSpPr>
        <xdr:cNvPr id="32" name="Text 10">
          <a:extLst>
            <a:ext uri="{FF2B5EF4-FFF2-40B4-BE49-F238E27FC236}">
              <a16:creationId xmlns:a16="http://schemas.microsoft.com/office/drawing/2014/main" xmlns="" id="{909329E6-AA01-4E0D-A0B7-DCEBF7BD35CF}"/>
            </a:ext>
          </a:extLst>
        </xdr:cNvPr>
        <xdr:cNvSpPr txBox="1">
          <a:spLocks noChangeArrowheads="1"/>
        </xdr:cNvSpPr>
      </xdr:nvSpPr>
      <xdr:spPr bwMode="auto">
        <a:xfrm>
          <a:off x="2266950" y="66008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9</xdr:col>
      <xdr:colOff>895350</xdr:colOff>
      <xdr:row>22</xdr:row>
      <xdr:rowOff>0</xdr:rowOff>
    </xdr:from>
    <xdr:to>
      <xdr:col>9</xdr:col>
      <xdr:colOff>895350</xdr:colOff>
      <xdr:row>22</xdr:row>
      <xdr:rowOff>190500</xdr:rowOff>
    </xdr:to>
    <xdr:sp macro="" textlink="">
      <xdr:nvSpPr>
        <xdr:cNvPr id="33" name="Text 10">
          <a:extLst>
            <a:ext uri="{FF2B5EF4-FFF2-40B4-BE49-F238E27FC236}">
              <a16:creationId xmlns:a16="http://schemas.microsoft.com/office/drawing/2014/main" xmlns="" id="{6830DE00-F66C-473B-AD41-0F41B3988A37}"/>
            </a:ext>
          </a:extLst>
        </xdr:cNvPr>
        <xdr:cNvSpPr txBox="1">
          <a:spLocks noChangeArrowheads="1"/>
        </xdr:cNvSpPr>
      </xdr:nvSpPr>
      <xdr:spPr bwMode="auto">
        <a:xfrm>
          <a:off x="2266950" y="66008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" name="Text 10">
          <a:extLst>
            <a:ext uri="{FF2B5EF4-FFF2-40B4-BE49-F238E27FC236}">
              <a16:creationId xmlns:a16="http://schemas.microsoft.com/office/drawing/2014/main" xmlns="" id="{13833B62-D8D0-4EB1-86C5-5CA174E1B8D2}"/>
            </a:ext>
          </a:extLst>
        </xdr:cNvPr>
        <xdr:cNvSpPr txBox="1">
          <a:spLocks noChangeArrowheads="1"/>
        </xdr:cNvSpPr>
      </xdr:nvSpPr>
      <xdr:spPr bwMode="auto">
        <a:xfrm>
          <a:off x="3495675" y="475297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" name="Text 10">
          <a:extLst>
            <a:ext uri="{FF2B5EF4-FFF2-40B4-BE49-F238E27FC236}">
              <a16:creationId xmlns:a16="http://schemas.microsoft.com/office/drawing/2014/main" xmlns="" id="{178F497D-FCC6-4591-8CB0-E42C1A3EB09E}"/>
            </a:ext>
          </a:extLst>
        </xdr:cNvPr>
        <xdr:cNvSpPr txBox="1">
          <a:spLocks noChangeArrowheads="1"/>
        </xdr:cNvSpPr>
      </xdr:nvSpPr>
      <xdr:spPr bwMode="auto">
        <a:xfrm>
          <a:off x="3495675" y="475297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190500</xdr:rowOff>
    </xdr:to>
    <xdr:sp macro="" textlink="">
      <xdr:nvSpPr>
        <xdr:cNvPr id="40" name="Text 10">
          <a:extLst>
            <a:ext uri="{FF2B5EF4-FFF2-40B4-BE49-F238E27FC236}">
              <a16:creationId xmlns:a16="http://schemas.microsoft.com/office/drawing/2014/main" xmlns="" id="{EEFB767D-A0C1-46E7-9A60-D18B5A794490}"/>
            </a:ext>
          </a:extLst>
        </xdr:cNvPr>
        <xdr:cNvSpPr txBox="1">
          <a:spLocks noChangeArrowheads="1"/>
        </xdr:cNvSpPr>
      </xdr:nvSpPr>
      <xdr:spPr bwMode="auto">
        <a:xfrm>
          <a:off x="3495675" y="47529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190500</xdr:rowOff>
    </xdr:to>
    <xdr:sp macro="" textlink="">
      <xdr:nvSpPr>
        <xdr:cNvPr id="41" name="Text 10">
          <a:extLst>
            <a:ext uri="{FF2B5EF4-FFF2-40B4-BE49-F238E27FC236}">
              <a16:creationId xmlns:a16="http://schemas.microsoft.com/office/drawing/2014/main" xmlns="" id="{AE4C01CF-B56B-418E-9ED4-263555CAF0C4}"/>
            </a:ext>
          </a:extLst>
        </xdr:cNvPr>
        <xdr:cNvSpPr txBox="1">
          <a:spLocks noChangeArrowheads="1"/>
        </xdr:cNvSpPr>
      </xdr:nvSpPr>
      <xdr:spPr bwMode="auto">
        <a:xfrm>
          <a:off x="3495675" y="47529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42" name="Text 10">
          <a:extLst>
            <a:ext uri="{FF2B5EF4-FFF2-40B4-BE49-F238E27FC236}">
              <a16:creationId xmlns:a16="http://schemas.microsoft.com/office/drawing/2014/main" xmlns="" id="{63F19CDC-ACA3-4467-A837-7D3F3C976333}"/>
            </a:ext>
          </a:extLst>
        </xdr:cNvPr>
        <xdr:cNvSpPr txBox="1">
          <a:spLocks noChangeArrowheads="1"/>
        </xdr:cNvSpPr>
      </xdr:nvSpPr>
      <xdr:spPr bwMode="auto">
        <a:xfrm>
          <a:off x="3495675" y="475297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43" name="Text 10">
          <a:extLst>
            <a:ext uri="{FF2B5EF4-FFF2-40B4-BE49-F238E27FC236}">
              <a16:creationId xmlns:a16="http://schemas.microsoft.com/office/drawing/2014/main" xmlns="" id="{C6E62A1F-F386-4FAA-9FEE-EDFA838CBE3E}"/>
            </a:ext>
          </a:extLst>
        </xdr:cNvPr>
        <xdr:cNvSpPr txBox="1">
          <a:spLocks noChangeArrowheads="1"/>
        </xdr:cNvSpPr>
      </xdr:nvSpPr>
      <xdr:spPr bwMode="auto">
        <a:xfrm>
          <a:off x="3495675" y="475297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190500</xdr:rowOff>
    </xdr:to>
    <xdr:sp macro="" textlink="">
      <xdr:nvSpPr>
        <xdr:cNvPr id="44" name="Text 10">
          <a:extLst>
            <a:ext uri="{FF2B5EF4-FFF2-40B4-BE49-F238E27FC236}">
              <a16:creationId xmlns:a16="http://schemas.microsoft.com/office/drawing/2014/main" xmlns="" id="{3B5A011C-ECBB-48F4-A6B4-172FF4246C78}"/>
            </a:ext>
          </a:extLst>
        </xdr:cNvPr>
        <xdr:cNvSpPr txBox="1">
          <a:spLocks noChangeArrowheads="1"/>
        </xdr:cNvSpPr>
      </xdr:nvSpPr>
      <xdr:spPr bwMode="auto">
        <a:xfrm>
          <a:off x="3495675" y="47529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190500</xdr:rowOff>
    </xdr:to>
    <xdr:sp macro="" textlink="">
      <xdr:nvSpPr>
        <xdr:cNvPr id="45" name="Text 10">
          <a:extLst>
            <a:ext uri="{FF2B5EF4-FFF2-40B4-BE49-F238E27FC236}">
              <a16:creationId xmlns:a16="http://schemas.microsoft.com/office/drawing/2014/main" xmlns="" id="{4C8B659A-FFDA-47B9-A925-1FAA326E75DB}"/>
            </a:ext>
          </a:extLst>
        </xdr:cNvPr>
        <xdr:cNvSpPr txBox="1">
          <a:spLocks noChangeArrowheads="1"/>
        </xdr:cNvSpPr>
      </xdr:nvSpPr>
      <xdr:spPr bwMode="auto">
        <a:xfrm>
          <a:off x="3495675" y="47529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46" name="Text 10">
          <a:extLst>
            <a:ext uri="{FF2B5EF4-FFF2-40B4-BE49-F238E27FC236}">
              <a16:creationId xmlns:a16="http://schemas.microsoft.com/office/drawing/2014/main" xmlns="" id="{415BF006-9B52-46EA-95E2-1C95621C5CDC}"/>
            </a:ext>
          </a:extLst>
        </xdr:cNvPr>
        <xdr:cNvSpPr txBox="1">
          <a:spLocks noChangeArrowheads="1"/>
        </xdr:cNvSpPr>
      </xdr:nvSpPr>
      <xdr:spPr bwMode="auto">
        <a:xfrm>
          <a:off x="3495675" y="475297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47" name="Text 10">
          <a:extLst>
            <a:ext uri="{FF2B5EF4-FFF2-40B4-BE49-F238E27FC236}">
              <a16:creationId xmlns:a16="http://schemas.microsoft.com/office/drawing/2014/main" xmlns="" id="{5B834C17-35EA-4BC3-AD18-EFF8EA4B329A}"/>
            </a:ext>
          </a:extLst>
        </xdr:cNvPr>
        <xdr:cNvSpPr txBox="1">
          <a:spLocks noChangeArrowheads="1"/>
        </xdr:cNvSpPr>
      </xdr:nvSpPr>
      <xdr:spPr bwMode="auto">
        <a:xfrm>
          <a:off x="3495675" y="475297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0</xdr:colOff>
      <xdr:row>21</xdr:row>
      <xdr:rowOff>190500</xdr:rowOff>
    </xdr:to>
    <xdr:sp macro="" textlink="">
      <xdr:nvSpPr>
        <xdr:cNvPr id="48" name="Text 10">
          <a:extLst>
            <a:ext uri="{FF2B5EF4-FFF2-40B4-BE49-F238E27FC236}">
              <a16:creationId xmlns:a16="http://schemas.microsoft.com/office/drawing/2014/main" xmlns="" id="{EFFCE067-E9A3-42B5-8A74-5941B9659700}"/>
            </a:ext>
          </a:extLst>
        </xdr:cNvPr>
        <xdr:cNvSpPr txBox="1">
          <a:spLocks noChangeArrowheads="1"/>
        </xdr:cNvSpPr>
      </xdr:nvSpPr>
      <xdr:spPr bwMode="auto">
        <a:xfrm>
          <a:off x="3495675" y="47529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0</xdr:colOff>
      <xdr:row>21</xdr:row>
      <xdr:rowOff>190500</xdr:rowOff>
    </xdr:to>
    <xdr:sp macro="" textlink="">
      <xdr:nvSpPr>
        <xdr:cNvPr id="49" name="Text 10">
          <a:extLst>
            <a:ext uri="{FF2B5EF4-FFF2-40B4-BE49-F238E27FC236}">
              <a16:creationId xmlns:a16="http://schemas.microsoft.com/office/drawing/2014/main" xmlns="" id="{430830FF-DE02-4576-80B7-7278C1689781}"/>
            </a:ext>
          </a:extLst>
        </xdr:cNvPr>
        <xdr:cNvSpPr txBox="1">
          <a:spLocks noChangeArrowheads="1"/>
        </xdr:cNvSpPr>
      </xdr:nvSpPr>
      <xdr:spPr bwMode="auto">
        <a:xfrm>
          <a:off x="3495675" y="47529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50" name="Text 10">
          <a:extLst>
            <a:ext uri="{FF2B5EF4-FFF2-40B4-BE49-F238E27FC236}">
              <a16:creationId xmlns:a16="http://schemas.microsoft.com/office/drawing/2014/main" xmlns="" id="{74969024-30EF-45D5-8B88-51822B08FEE7}"/>
            </a:ext>
          </a:extLst>
        </xdr:cNvPr>
        <xdr:cNvSpPr txBox="1">
          <a:spLocks noChangeArrowheads="1"/>
        </xdr:cNvSpPr>
      </xdr:nvSpPr>
      <xdr:spPr bwMode="auto">
        <a:xfrm>
          <a:off x="3495675" y="475297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51" name="Text 10">
          <a:extLst>
            <a:ext uri="{FF2B5EF4-FFF2-40B4-BE49-F238E27FC236}">
              <a16:creationId xmlns:a16="http://schemas.microsoft.com/office/drawing/2014/main" xmlns="" id="{882E9F4E-48EA-4464-8B7B-484B2F3AA671}"/>
            </a:ext>
          </a:extLst>
        </xdr:cNvPr>
        <xdr:cNvSpPr txBox="1">
          <a:spLocks noChangeArrowheads="1"/>
        </xdr:cNvSpPr>
      </xdr:nvSpPr>
      <xdr:spPr bwMode="auto">
        <a:xfrm>
          <a:off x="3495675" y="475297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190500</xdr:rowOff>
    </xdr:to>
    <xdr:sp macro="" textlink="">
      <xdr:nvSpPr>
        <xdr:cNvPr id="52" name="Text 10">
          <a:extLst>
            <a:ext uri="{FF2B5EF4-FFF2-40B4-BE49-F238E27FC236}">
              <a16:creationId xmlns:a16="http://schemas.microsoft.com/office/drawing/2014/main" xmlns="" id="{638595D0-AA8B-40B8-9F8A-DF00D4051BA0}"/>
            </a:ext>
          </a:extLst>
        </xdr:cNvPr>
        <xdr:cNvSpPr txBox="1">
          <a:spLocks noChangeArrowheads="1"/>
        </xdr:cNvSpPr>
      </xdr:nvSpPr>
      <xdr:spPr bwMode="auto">
        <a:xfrm>
          <a:off x="3495675" y="47529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190500</xdr:rowOff>
    </xdr:to>
    <xdr:sp macro="" textlink="">
      <xdr:nvSpPr>
        <xdr:cNvPr id="53" name="Text 10">
          <a:extLst>
            <a:ext uri="{FF2B5EF4-FFF2-40B4-BE49-F238E27FC236}">
              <a16:creationId xmlns:a16="http://schemas.microsoft.com/office/drawing/2014/main" xmlns="" id="{8920CE45-8F82-4EDD-874A-DA8F4729F78F}"/>
            </a:ext>
          </a:extLst>
        </xdr:cNvPr>
        <xdr:cNvSpPr txBox="1">
          <a:spLocks noChangeArrowheads="1"/>
        </xdr:cNvSpPr>
      </xdr:nvSpPr>
      <xdr:spPr bwMode="auto">
        <a:xfrm>
          <a:off x="3495675" y="47529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9</xdr:col>
      <xdr:colOff>895350</xdr:colOff>
      <xdr:row>13</xdr:row>
      <xdr:rowOff>0</xdr:rowOff>
    </xdr:from>
    <xdr:to>
      <xdr:col>9</xdr:col>
      <xdr:colOff>895350</xdr:colOff>
      <xdr:row>13</xdr:row>
      <xdr:rowOff>190500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xmlns="" id="{D57A77BD-A327-4238-BE27-B51FD6B49D31}"/>
            </a:ext>
          </a:extLst>
        </xdr:cNvPr>
        <xdr:cNvSpPr txBox="1">
          <a:spLocks noChangeArrowheads="1"/>
        </xdr:cNvSpPr>
      </xdr:nvSpPr>
      <xdr:spPr bwMode="auto">
        <a:xfrm>
          <a:off x="5438775" y="57531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9</xdr:col>
      <xdr:colOff>895350</xdr:colOff>
      <xdr:row>13</xdr:row>
      <xdr:rowOff>0</xdr:rowOff>
    </xdr:from>
    <xdr:to>
      <xdr:col>9</xdr:col>
      <xdr:colOff>895350</xdr:colOff>
      <xdr:row>13</xdr:row>
      <xdr:rowOff>190500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xmlns="" id="{BCF4C649-469E-431D-80D8-AE5CB06671A2}"/>
            </a:ext>
          </a:extLst>
        </xdr:cNvPr>
        <xdr:cNvSpPr txBox="1">
          <a:spLocks noChangeArrowheads="1"/>
        </xdr:cNvSpPr>
      </xdr:nvSpPr>
      <xdr:spPr bwMode="auto">
        <a:xfrm>
          <a:off x="5438775" y="57531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7"/>
  <sheetViews>
    <sheetView showGridLines="0" tabSelected="1" zoomScaleNormal="100" workbookViewId="0">
      <selection activeCell="O22" sqref="O22"/>
    </sheetView>
  </sheetViews>
  <sheetFormatPr defaultColWidth="9.09765625" defaultRowHeight="30.75" customHeight="1"/>
  <cols>
    <col min="1" max="1" width="16.59765625" style="5" customWidth="1"/>
    <col min="2" max="2" width="10" style="5" customWidth="1"/>
    <col min="3" max="3" width="10.59765625" style="5" customWidth="1"/>
    <col min="4" max="4" width="10" style="5" customWidth="1"/>
    <col min="5" max="5" width="0.69921875" style="5" customWidth="1"/>
    <col min="6" max="6" width="9.59765625" style="5" customWidth="1"/>
    <col min="7" max="7" width="8.69921875" style="5" customWidth="1"/>
    <col min="8" max="8" width="9" style="5" customWidth="1"/>
    <col min="9" max="9" width="0.296875" style="5" customWidth="1"/>
    <col min="10" max="10" width="8" style="5" customWidth="1"/>
    <col min="11" max="12" width="7.3984375" style="5" customWidth="1"/>
    <col min="13" max="13" width="0.8984375" style="5" customWidth="1"/>
    <col min="14" max="14" width="13.59765625" style="5" bestFit="1" customWidth="1"/>
    <col min="15" max="17" width="11.8984375" style="5" bestFit="1" customWidth="1"/>
    <col min="18" max="16384" width="9.09765625" style="5"/>
  </cols>
  <sheetData>
    <row r="1" spans="1:17" s="1" customFormat="1" ht="24" customHeight="1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s="1" customFormat="1" ht="24" customHeight="1">
      <c r="A2" s="1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7" s="1" customFormat="1" ht="14.2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7" s="1" customFormat="1" ht="22.5" customHeight="1">
      <c r="A4" s="23" t="s">
        <v>17</v>
      </c>
      <c r="B4" s="49" t="s">
        <v>14</v>
      </c>
      <c r="C4" s="49"/>
      <c r="D4" s="49"/>
      <c r="E4" s="23"/>
      <c r="F4" s="49" t="s">
        <v>15</v>
      </c>
      <c r="G4" s="49"/>
      <c r="H4" s="49"/>
      <c r="I4" s="23"/>
      <c r="J4" s="49" t="s">
        <v>16</v>
      </c>
      <c r="K4" s="49"/>
      <c r="L4" s="49"/>
      <c r="M4" s="28"/>
    </row>
    <row r="5" spans="1:17" s="1" customFormat="1" ht="22.5" customHeight="1">
      <c r="A5" s="32" t="s">
        <v>4</v>
      </c>
      <c r="B5" s="12" t="s">
        <v>0</v>
      </c>
      <c r="C5" s="12" t="s">
        <v>1</v>
      </c>
      <c r="D5" s="12" t="s">
        <v>2</v>
      </c>
      <c r="E5" s="33"/>
      <c r="F5" s="12" t="s">
        <v>0</v>
      </c>
      <c r="G5" s="12" t="s">
        <v>1</v>
      </c>
      <c r="H5" s="12" t="s">
        <v>2</v>
      </c>
      <c r="I5" s="33"/>
      <c r="J5" s="12" t="s">
        <v>0</v>
      </c>
      <c r="K5" s="12" t="s">
        <v>1</v>
      </c>
      <c r="L5" s="12" t="s">
        <v>2</v>
      </c>
      <c r="M5" s="11"/>
    </row>
    <row r="6" spans="1:17" s="1" customFormat="1" ht="22.5" customHeight="1">
      <c r="A6" s="13"/>
      <c r="B6" s="50" t="s">
        <v>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7" s="14" customFormat="1" ht="24.95" customHeight="1">
      <c r="A7" s="3" t="s">
        <v>3</v>
      </c>
      <c r="B7" s="37">
        <v>39565990.960000001</v>
      </c>
      <c r="C7" s="37">
        <v>21202886</v>
      </c>
      <c r="D7" s="37">
        <v>18363104.940000001</v>
      </c>
      <c r="E7" s="41">
        <v>0</v>
      </c>
      <c r="F7" s="37">
        <v>9684439.2200000007</v>
      </c>
      <c r="G7" s="37">
        <v>5242352.28</v>
      </c>
      <c r="H7" s="37">
        <v>4442086.93</v>
      </c>
      <c r="I7" s="41">
        <f>SUM(I9:I14)</f>
        <v>0</v>
      </c>
      <c r="J7" s="37">
        <v>280232.62</v>
      </c>
      <c r="K7" s="37">
        <v>140562.54999999999</v>
      </c>
      <c r="L7" s="37">
        <v>139670.07</v>
      </c>
      <c r="M7" s="24"/>
    </row>
    <row r="8" spans="1:17" s="14" customFormat="1" ht="3.75" customHeight="1">
      <c r="A8" s="3"/>
      <c r="B8" s="24"/>
      <c r="C8" s="24">
        <v>695681</v>
      </c>
      <c r="D8" s="31"/>
      <c r="E8" s="31"/>
      <c r="F8" s="31"/>
      <c r="G8" s="31">
        <v>109719</v>
      </c>
      <c r="H8" s="31">
        <v>23025</v>
      </c>
      <c r="I8" s="31"/>
      <c r="J8" s="24"/>
      <c r="K8" s="24">
        <v>1693</v>
      </c>
      <c r="L8" s="31"/>
      <c r="M8" s="25"/>
    </row>
    <row r="9" spans="1:17" s="15" customFormat="1" ht="21.75" customHeight="1">
      <c r="A9" s="29" t="s">
        <v>7</v>
      </c>
      <c r="B9" s="38">
        <v>859384.37</v>
      </c>
      <c r="C9" s="38">
        <v>618598.09</v>
      </c>
      <c r="D9" s="38">
        <v>240786.28</v>
      </c>
      <c r="E9" s="26"/>
      <c r="F9" s="38">
        <v>87373.74</v>
      </c>
      <c r="G9" s="38">
        <v>66476.95</v>
      </c>
      <c r="H9" s="38">
        <v>20896.8</v>
      </c>
      <c r="I9" s="26"/>
      <c r="J9" s="48">
        <v>2000.23</v>
      </c>
      <c r="K9" s="48">
        <v>1370.06</v>
      </c>
      <c r="L9" s="48">
        <v>630.17999999999995</v>
      </c>
      <c r="M9" s="27"/>
    </row>
    <row r="10" spans="1:17" s="15" customFormat="1" ht="21.75" customHeight="1">
      <c r="A10" s="29" t="s">
        <v>8</v>
      </c>
      <c r="B10" s="38">
        <v>3749016.31</v>
      </c>
      <c r="C10" s="38">
        <v>1762650.25</v>
      </c>
      <c r="D10" s="38">
        <v>1986366.06</v>
      </c>
      <c r="E10" s="39"/>
      <c r="F10" s="38">
        <v>932882.08</v>
      </c>
      <c r="G10" s="38">
        <v>423867.45</v>
      </c>
      <c r="H10" s="38">
        <v>509014.63</v>
      </c>
      <c r="I10" s="39"/>
      <c r="J10" s="48">
        <v>22555</v>
      </c>
      <c r="K10" s="48">
        <v>9398</v>
      </c>
      <c r="L10" s="48">
        <v>13157</v>
      </c>
      <c r="M10" s="42"/>
    </row>
    <row r="11" spans="1:17" s="15" customFormat="1" ht="21.75" customHeight="1">
      <c r="A11" s="29" t="s">
        <v>9</v>
      </c>
      <c r="B11" s="38">
        <v>14965941.460000001</v>
      </c>
      <c r="C11" s="38">
        <v>8140407.7800000003</v>
      </c>
      <c r="D11" s="38">
        <v>6825533.6799999997</v>
      </c>
      <c r="E11" s="39"/>
      <c r="F11" s="38">
        <v>1799152.63</v>
      </c>
      <c r="G11" s="38">
        <v>1075879.92</v>
      </c>
      <c r="H11" s="38">
        <v>723272.71</v>
      </c>
      <c r="I11" s="39"/>
      <c r="J11" s="48">
        <v>17353.22</v>
      </c>
      <c r="K11" s="48">
        <v>11448.15</v>
      </c>
      <c r="L11" s="48">
        <v>5905.08</v>
      </c>
      <c r="M11" s="42"/>
    </row>
    <row r="12" spans="1:17" s="15" customFormat="1" ht="21.75" customHeight="1">
      <c r="A12" s="29" t="s">
        <v>12</v>
      </c>
      <c r="B12" s="38">
        <v>13512162.310000001</v>
      </c>
      <c r="C12" s="38">
        <v>8145136.9000000004</v>
      </c>
      <c r="D12" s="38">
        <v>5367025.42</v>
      </c>
      <c r="E12" s="39"/>
      <c r="F12" s="38">
        <v>4334242.71</v>
      </c>
      <c r="G12" s="38">
        <v>2682493.88</v>
      </c>
      <c r="H12" s="38">
        <v>1651748.83</v>
      </c>
      <c r="I12" s="39"/>
      <c r="J12" s="48">
        <v>133588.34</v>
      </c>
      <c r="K12" s="48">
        <v>85545.98</v>
      </c>
      <c r="L12" s="48">
        <v>48042.36</v>
      </c>
      <c r="M12" s="42"/>
      <c r="N12" s="16"/>
    </row>
    <row r="13" spans="1:17" ht="21.75" customHeight="1">
      <c r="A13" s="29" t="s">
        <v>10</v>
      </c>
      <c r="B13" s="38">
        <v>6434384.4100000001</v>
      </c>
      <c r="C13" s="38">
        <v>2502191.59</v>
      </c>
      <c r="D13" s="38">
        <v>3932192.82</v>
      </c>
      <c r="E13" s="39"/>
      <c r="F13" s="38">
        <v>2494085.58</v>
      </c>
      <c r="G13" s="38">
        <v>962221.41</v>
      </c>
      <c r="H13" s="38">
        <v>1531864.17</v>
      </c>
      <c r="I13" s="39"/>
      <c r="J13" s="48">
        <v>104737</v>
      </c>
      <c r="K13" s="48">
        <v>32801</v>
      </c>
      <c r="L13" s="48">
        <v>71935.990000000005</v>
      </c>
      <c r="M13" s="43"/>
      <c r="N13" s="17"/>
    </row>
    <row r="14" spans="1:17" ht="21.75" customHeight="1">
      <c r="A14" s="7" t="s">
        <v>11</v>
      </c>
      <c r="B14" s="38">
        <v>45102.1</v>
      </c>
      <c r="C14" s="38">
        <v>33901.42</v>
      </c>
      <c r="D14" s="38">
        <v>11200.68</v>
      </c>
      <c r="E14" s="40"/>
      <c r="F14" s="38">
        <v>36702.480000000003</v>
      </c>
      <c r="G14" s="38">
        <v>31412.68</v>
      </c>
      <c r="H14" s="38">
        <v>5289.8</v>
      </c>
      <c r="I14" s="40"/>
      <c r="J14" s="34" t="s">
        <v>13</v>
      </c>
      <c r="K14" s="34" t="s">
        <v>13</v>
      </c>
      <c r="L14" s="34" t="s">
        <v>13</v>
      </c>
      <c r="M14" s="43"/>
      <c r="N14" s="18"/>
    </row>
    <row r="15" spans="1:17" ht="21" customHeight="1">
      <c r="A15" s="2"/>
      <c r="B15" s="51" t="s">
        <v>6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  <row r="16" spans="1:17" s="14" customFormat="1" ht="24.95" customHeight="1">
      <c r="A16" s="30" t="s">
        <v>3</v>
      </c>
      <c r="B16" s="44">
        <v>100</v>
      </c>
      <c r="C16" s="44">
        <f t="shared" ref="C16:L16" si="0">SUM(C18:C23)</f>
        <v>100.00000014149018</v>
      </c>
      <c r="D16" s="44">
        <f t="shared" si="0"/>
        <v>99.999999999999986</v>
      </c>
      <c r="E16" s="44" t="e">
        <f t="shared" si="0"/>
        <v>#DIV/0!</v>
      </c>
      <c r="F16" s="44">
        <v>100</v>
      </c>
      <c r="G16" s="44">
        <v>100</v>
      </c>
      <c r="H16" s="44">
        <v>100</v>
      </c>
      <c r="I16" s="44" t="e">
        <f t="shared" si="0"/>
        <v>#DIV/0!</v>
      </c>
      <c r="J16" s="44">
        <f t="shared" si="0"/>
        <v>100.00041751028128</v>
      </c>
      <c r="K16" s="44">
        <f t="shared" si="0"/>
        <v>100.0004553133107</v>
      </c>
      <c r="L16" s="44">
        <f t="shared" si="0"/>
        <v>100.00038662542376</v>
      </c>
      <c r="M16" s="45"/>
      <c r="O16" s="35"/>
      <c r="P16" s="35"/>
      <c r="Q16" s="35"/>
    </row>
    <row r="17" spans="1:17" s="14" customFormat="1" ht="6" customHeight="1">
      <c r="A17" s="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45"/>
      <c r="O17" s="35"/>
      <c r="P17" s="35"/>
      <c r="Q17" s="35"/>
    </row>
    <row r="18" spans="1:17" s="15" customFormat="1" ht="22.5" customHeight="1">
      <c r="A18" s="29" t="s">
        <v>7</v>
      </c>
      <c r="B18" s="34">
        <v>2.2000000000000002</v>
      </c>
      <c r="C18" s="34">
        <f t="shared" ref="C18:C23" si="1">C9*100/$C$7</f>
        <v>2.9175183510395706</v>
      </c>
      <c r="D18" s="34">
        <f t="shared" ref="D18:D23" si="2">D9*100/$D$7</f>
        <v>1.3112503619989659</v>
      </c>
      <c r="E18" s="34">
        <f t="shared" ref="E18:F20" si="3">E9*100/$F$7</f>
        <v>0</v>
      </c>
      <c r="F18" s="34">
        <f t="shared" si="3"/>
        <v>0.90220753122760566</v>
      </c>
      <c r="G18" s="34">
        <f t="shared" ref="G18:G23" si="4">G9*100/$G$7</f>
        <v>1.2680748345282893</v>
      </c>
      <c r="H18" s="34">
        <f t="shared" ref="H18:H23" si="5">H9*100/$H$7</f>
        <v>0.47042753393392062</v>
      </c>
      <c r="I18" s="34">
        <f>I9*100/$F$7</f>
        <v>0</v>
      </c>
      <c r="J18" s="34">
        <f>J9*100/$J$7</f>
        <v>0.71377486318330818</v>
      </c>
      <c r="K18" s="34">
        <f>K9*100/$K$7</f>
        <v>0.97469774132583686</v>
      </c>
      <c r="L18" s="34">
        <f>L9*100/$L$7</f>
        <v>0.45119186952508861</v>
      </c>
      <c r="M18" s="46"/>
      <c r="N18" s="19"/>
      <c r="O18" s="19"/>
      <c r="P18" s="19"/>
      <c r="Q18" s="19"/>
    </row>
    <row r="19" spans="1:17" s="15" customFormat="1" ht="22.5" customHeight="1">
      <c r="A19" s="29" t="s">
        <v>8</v>
      </c>
      <c r="B19" s="34">
        <f>B10*100/$B$7</f>
        <v>9.4753504690180517</v>
      </c>
      <c r="C19" s="34">
        <f t="shared" si="1"/>
        <v>8.3132562708680311</v>
      </c>
      <c r="D19" s="34">
        <f t="shared" si="2"/>
        <v>10.8171579179572</v>
      </c>
      <c r="E19" s="34">
        <f t="shared" si="3"/>
        <v>0</v>
      </c>
      <c r="F19" s="34">
        <f t="shared" si="3"/>
        <v>9.6327939987835443</v>
      </c>
      <c r="G19" s="34">
        <f t="shared" si="4"/>
        <v>8.0854438496452961</v>
      </c>
      <c r="H19" s="34">
        <v>11.4</v>
      </c>
      <c r="I19" s="34">
        <f>I10*100/$F$7</f>
        <v>0</v>
      </c>
      <c r="J19" s="34">
        <f>J10*100/$J$7</f>
        <v>8.0486704224511758</v>
      </c>
      <c r="K19" s="34">
        <f>K10*100/$K$7</f>
        <v>6.6859913967127094</v>
      </c>
      <c r="L19" s="34">
        <f>L10*100/$L$7</f>
        <v>9.420056852552591</v>
      </c>
      <c r="M19" s="46"/>
      <c r="N19" s="19"/>
      <c r="O19" s="19"/>
      <c r="P19" s="19"/>
      <c r="Q19" s="19"/>
    </row>
    <row r="20" spans="1:17" s="15" customFormat="1" ht="22.5" customHeight="1">
      <c r="A20" s="29" t="s">
        <v>9</v>
      </c>
      <c r="B20" s="34">
        <f>B11*100/$B$7</f>
        <v>37.825266338280535</v>
      </c>
      <c r="C20" s="34">
        <f t="shared" si="1"/>
        <v>38.392923397314874</v>
      </c>
      <c r="D20" s="34">
        <f t="shared" si="2"/>
        <v>37.169823416583924</v>
      </c>
      <c r="E20" s="34">
        <f t="shared" si="3"/>
        <v>0</v>
      </c>
      <c r="F20" s="34">
        <f t="shared" si="3"/>
        <v>18.57776778942911</v>
      </c>
      <c r="G20" s="34">
        <v>20.5</v>
      </c>
      <c r="H20" s="34">
        <f t="shared" si="5"/>
        <v>16.282272755972382</v>
      </c>
      <c r="I20" s="34" t="e">
        <f>I11*100/I9</f>
        <v>#DIV/0!</v>
      </c>
      <c r="J20" s="34">
        <f>J11*100/$J$7</f>
        <v>6.1924339857365647</v>
      </c>
      <c r="K20" s="34">
        <f>K11*100/$K$7</f>
        <v>8.1445235590845506</v>
      </c>
      <c r="L20" s="34">
        <f>L11*100/$L$7</f>
        <v>4.2278778839303222</v>
      </c>
      <c r="M20" s="46"/>
      <c r="N20" s="19"/>
      <c r="O20" s="19"/>
      <c r="P20" s="19"/>
      <c r="Q20" s="19"/>
    </row>
    <row r="21" spans="1:17" s="15" customFormat="1" ht="22.5" customHeight="1">
      <c r="A21" s="29" t="s">
        <v>12</v>
      </c>
      <c r="B21" s="34">
        <v>34.1</v>
      </c>
      <c r="C21" s="34">
        <f t="shared" si="1"/>
        <v>38.415227530818207</v>
      </c>
      <c r="D21" s="34">
        <f t="shared" si="2"/>
        <v>29.227221853473761</v>
      </c>
      <c r="E21" s="34">
        <v>35.299999999999997</v>
      </c>
      <c r="F21" s="34">
        <f>F12*100/$F$7</f>
        <v>44.754710226783786</v>
      </c>
      <c r="G21" s="34">
        <f t="shared" si="4"/>
        <v>51.169660807304616</v>
      </c>
      <c r="H21" s="34">
        <f t="shared" si="5"/>
        <v>37.184072622369868</v>
      </c>
      <c r="I21" s="34" t="e">
        <f>I12*100/I10</f>
        <v>#DIV/0!</v>
      </c>
      <c r="J21" s="34">
        <f>J12*100/$J$7</f>
        <v>47.670517443686606</v>
      </c>
      <c r="K21" s="34">
        <f>K12*100/$K$7</f>
        <v>60.859724016105289</v>
      </c>
      <c r="L21" s="34">
        <f>L12*100/$L$7</f>
        <v>34.39703295058132</v>
      </c>
      <c r="M21" s="46"/>
      <c r="N21" s="19"/>
      <c r="O21" s="19"/>
      <c r="P21" s="19"/>
      <c r="Q21" s="19"/>
    </row>
    <row r="22" spans="1:17" ht="22.5" customHeight="1">
      <c r="A22" s="29" t="s">
        <v>10</v>
      </c>
      <c r="B22" s="34">
        <f>B13*100/$B$7</f>
        <v>16.262411869084652</v>
      </c>
      <c r="C22" s="34">
        <f t="shared" si="1"/>
        <v>11.801183999197091</v>
      </c>
      <c r="D22" s="34">
        <f t="shared" si="2"/>
        <v>21.413550882860662</v>
      </c>
      <c r="E22" s="34">
        <v>36.299999999999997</v>
      </c>
      <c r="F22" s="34">
        <v>25.7</v>
      </c>
      <c r="G22" s="34">
        <v>18.3</v>
      </c>
      <c r="H22" s="34">
        <f t="shared" si="5"/>
        <v>34.485236199553619</v>
      </c>
      <c r="I22" s="34" t="e">
        <f>I13*100/I11</f>
        <v>#DIV/0!</v>
      </c>
      <c r="J22" s="34">
        <f>J13*100/$J$7</f>
        <v>37.375020795223627</v>
      </c>
      <c r="K22" s="34">
        <f>K13*100/$K$7</f>
        <v>23.335518600082313</v>
      </c>
      <c r="L22" s="34">
        <f>L13*100/$L$7</f>
        <v>51.504227068834439</v>
      </c>
      <c r="M22" s="47"/>
      <c r="N22" s="20"/>
      <c r="O22" s="20"/>
      <c r="P22" s="20"/>
      <c r="Q22" s="20"/>
    </row>
    <row r="23" spans="1:17" ht="22.5" customHeight="1">
      <c r="A23" s="7" t="s">
        <v>11</v>
      </c>
      <c r="B23" s="34">
        <f>B14*100/$B$7</f>
        <v>0.11399208993804005</v>
      </c>
      <c r="C23" s="34">
        <f t="shared" si="1"/>
        <v>0.15989059225239433</v>
      </c>
      <c r="D23" s="34">
        <f t="shared" si="2"/>
        <v>6.0995567125479808E-2</v>
      </c>
      <c r="E23" s="34" t="e">
        <f>E14*100/E12</f>
        <v>#DIV/0!</v>
      </c>
      <c r="F23" s="34">
        <f>F14*100/$F$7</f>
        <v>0.37898405025045945</v>
      </c>
      <c r="G23" s="34">
        <f t="shared" si="4"/>
        <v>0.59920963571719366</v>
      </c>
      <c r="H23" s="34">
        <f t="shared" si="5"/>
        <v>0.11908366682954583</v>
      </c>
      <c r="I23" s="34" t="e">
        <f>I14*100/I12</f>
        <v>#DIV/0!</v>
      </c>
      <c r="J23" s="34" t="s">
        <v>13</v>
      </c>
      <c r="K23" s="34" t="s">
        <v>13</v>
      </c>
      <c r="L23" s="34" t="s">
        <v>13</v>
      </c>
      <c r="M23" s="47"/>
      <c r="O23" s="20"/>
      <c r="P23" s="20"/>
      <c r="Q23" s="20"/>
    </row>
    <row r="24" spans="1:17" ht="21" customHeight="1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6"/>
    </row>
    <row r="25" spans="1:17" s="9" customFormat="1" ht="7.5" customHeight="1">
      <c r="A25" s="4"/>
      <c r="B25" s="8"/>
      <c r="C25" s="8"/>
      <c r="D25" s="10"/>
      <c r="E25" s="10"/>
      <c r="F25" s="8"/>
      <c r="G25" s="8"/>
      <c r="H25" s="10"/>
      <c r="I25" s="10"/>
      <c r="J25" s="8"/>
      <c r="K25" s="8"/>
      <c r="L25" s="10"/>
    </row>
    <row r="26" spans="1:17" ht="18" customHeight="1">
      <c r="A26" s="36" t="s">
        <v>20</v>
      </c>
    </row>
    <row r="27" spans="1:17" ht="18" customHeight="1">
      <c r="A27" s="8"/>
    </row>
  </sheetData>
  <mergeCells count="5">
    <mergeCell ref="B6:M6"/>
    <mergeCell ref="B15:M15"/>
    <mergeCell ref="B4:D4"/>
    <mergeCell ref="F4:H4"/>
    <mergeCell ref="J4:L4"/>
  </mergeCells>
  <phoneticPr fontId="0" type="noConversion"/>
  <printOptions horizontalCentered="1"/>
  <pageMargins left="0.9055118110236221" right="0.59055118110236227" top="0.98425196850393704" bottom="0.78740157480314965" header="0.51181102362204722" footer="0.51181102362204722"/>
  <pageSetup paperSize="9" scale="95" firstPageNumber="11" orientation="portrait" useFirstPageNumber="1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2023-03-01T03:02:26Z</cp:lastPrinted>
  <dcterms:created xsi:type="dcterms:W3CDTF">2000-11-20T04:06:35Z</dcterms:created>
  <dcterms:modified xsi:type="dcterms:W3CDTF">2023-03-01T03:07:04Z</dcterms:modified>
</cp:coreProperties>
</file>