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4\ตาราง สรง.64\"/>
    </mc:Choice>
  </mc:AlternateContent>
  <bookViews>
    <workbookView xWindow="11700" yWindow="4200" windowWidth="7500" windowHeight="6000"/>
  </bookViews>
  <sheets>
    <sheet name="ตาราง5" sheetId="5" r:id="rId1"/>
    <sheet name="ตาราง6" sheetId="6" r:id="rId2"/>
    <sheet name="ตาราง7" sheetId="7" r:id="rId3"/>
    <sheet name="ตาราง8" sheetId="9" r:id="rId4"/>
  </sheets>
  <calcPr calcId="162913"/>
</workbook>
</file>

<file path=xl/calcChain.xml><?xml version="1.0" encoding="utf-8"?>
<calcChain xmlns="http://schemas.openxmlformats.org/spreadsheetml/2006/main">
  <c r="C20" i="5" l="1"/>
  <c r="C19" i="5"/>
  <c r="C12" i="9"/>
  <c r="B12" i="9"/>
  <c r="B13" i="9"/>
  <c r="D25" i="7"/>
  <c r="D26" i="7"/>
  <c r="D27" i="7"/>
  <c r="D28" i="7"/>
  <c r="D29" i="7"/>
  <c r="D30" i="7"/>
  <c r="D31" i="7"/>
  <c r="D34" i="7"/>
  <c r="D35" i="7"/>
  <c r="D36" i="7"/>
  <c r="D38" i="7"/>
  <c r="C25" i="7"/>
  <c r="C26" i="7"/>
  <c r="C27" i="7"/>
  <c r="C28" i="7"/>
  <c r="C29" i="7"/>
  <c r="C30" i="7"/>
  <c r="C31" i="7"/>
  <c r="C34" i="7"/>
  <c r="C35" i="7"/>
  <c r="C36" i="7"/>
  <c r="C38" i="7"/>
  <c r="B25" i="7"/>
  <c r="B26" i="7"/>
  <c r="B27" i="7"/>
  <c r="B28" i="7"/>
  <c r="B29" i="7"/>
  <c r="B30" i="7"/>
  <c r="B31" i="7"/>
  <c r="B34" i="7"/>
  <c r="B35" i="7"/>
  <c r="B36" i="7"/>
  <c r="B38" i="7"/>
  <c r="D19" i="6"/>
  <c r="D20" i="6"/>
  <c r="D21" i="6"/>
  <c r="D22" i="6"/>
  <c r="D23" i="6"/>
  <c r="D24" i="6"/>
  <c r="D25" i="6"/>
  <c r="D26" i="6"/>
  <c r="C19" i="6"/>
  <c r="C20" i="6"/>
  <c r="C21" i="6"/>
  <c r="C22" i="6"/>
  <c r="C23" i="6"/>
  <c r="C24" i="6"/>
  <c r="C25" i="6"/>
  <c r="C26" i="6"/>
  <c r="B19" i="6"/>
  <c r="B20" i="6"/>
  <c r="B21" i="6"/>
  <c r="B22" i="6"/>
  <c r="B23" i="6"/>
  <c r="B24" i="6"/>
  <c r="B25" i="6"/>
  <c r="B26" i="6"/>
  <c r="D17" i="5"/>
  <c r="D18" i="5"/>
  <c r="D19" i="5"/>
  <c r="D20" i="5"/>
  <c r="D21" i="5"/>
  <c r="C17" i="5"/>
  <c r="C18" i="5"/>
  <c r="C21" i="5"/>
  <c r="B17" i="5"/>
  <c r="B18" i="5"/>
  <c r="B19" i="5"/>
  <c r="B20" i="5"/>
  <c r="B21" i="5"/>
  <c r="B12" i="7"/>
  <c r="D6" i="9"/>
  <c r="D13" i="9" s="1"/>
  <c r="C6" i="9"/>
  <c r="C13" i="9" s="1"/>
  <c r="B6" i="9"/>
  <c r="C16" i="7"/>
  <c r="C33" i="7" s="1"/>
  <c r="D16" i="7"/>
  <c r="D33" i="7" s="1"/>
  <c r="B16" i="7"/>
  <c r="B33" i="7" s="1"/>
  <c r="D12" i="7"/>
  <c r="C12" i="7"/>
  <c r="D12" i="9" l="1"/>
  <c r="B11" i="9" l="1"/>
  <c r="C11" i="9" l="1"/>
  <c r="D11" i="9"/>
  <c r="D24" i="7" l="1"/>
  <c r="C24" i="7"/>
  <c r="B24" i="7"/>
  <c r="D18" i="6" l="1"/>
  <c r="C18" i="6"/>
  <c r="B18" i="6"/>
  <c r="D16" i="5"/>
  <c r="C16" i="5"/>
  <c r="B16" i="5"/>
</calcChain>
</file>

<file path=xl/sharedStrings.xml><?xml version="1.0" encoding="utf-8"?>
<sst xmlns="http://schemas.openxmlformats.org/spreadsheetml/2006/main" count="121" uniqueCount="52">
  <si>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</si>
  <si>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</si>
  <si>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</si>
  <si>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</si>
  <si>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</si>
  <si>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</si>
  <si>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</si>
  <si>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</si>
  <si>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</si>
  <si>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</si>
  <si>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</si>
  <si>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</si>
  <si>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</si>
  <si>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</si>
  <si>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</si>
  <si>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</si>
  <si>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</si>
  <si>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</si>
  <si>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</si>
  <si>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</si>
  <si>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</si>
  <si>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</si>
  <si>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</si>
  <si>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</si>
  <si>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</si>
  <si>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</si>
  <si>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</si>
  <si>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</si>
  <si>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</si>
  <si>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</si>
  <si>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</si>
  <si>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</si>
  <si>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</si>
  <si>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</si>
  <si>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</si>
  <si>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</si>
  <si>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</si>
  <si>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</si>
  <si>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</si>
  <si>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5.3  สายวิชาการศึกษา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</si>
  <si>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</si>
  <si>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</si>
  <si>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</si>
  <si>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ภาคเกษตร</t>
  </si>
  <si>
    <t xml:space="preserve">  นอกภาคเกษตร</t>
  </si>
  <si>
    <t>ข้อสังเกต</t>
  </si>
  <si>
    <t xml:space="preserve">นิยาม </t>
  </si>
  <si>
    <t xml:space="preserve">   ผู้เสมือนว่างงาน หมายถึง ผู้ทำงานน้อยกว่า 4 ชั่วโมงต่อวัน โดยคิดจากผู้ที่อยู่ในภาคเกษตร ทำงานน้อยกว่า 20 ชั่วโมง    ต่อสัปดาห์ และผู้ที่อยู่นอกภาคเกษตร ทำงานน้อยกว่า 24 ชั่วโมงต่อสัปดาห์</t>
  </si>
  <si>
    <t xml:space="preserve">             ไตรมาสที่ 1 พ.ศ. 2564</t>
  </si>
  <si>
    <t xml:space="preserve">              ไตรมาสที่ 1 พ.ศ. 2564</t>
  </si>
  <si>
    <t>ตารางที่ 8  จำนวนและร้อยละผู้เสมือนว่างงาน จำแนกตามภาคอุตสาหกรรม และเพศ ไตรมาสที่ 1 พ.ศ. 2564</t>
  </si>
  <si>
    <t xml:space="preserve">    จากการสำรวจข้อมูลไตรมาสที่ 1 พ.ศ.2564 พบว่า มีผู้เสมือนว่างงาน หมายถึง ผู้ที่ทำงานน้อยกว่า 4 ชั่วโมงต่อวัน ซึ่งเป็นกลุ่มที่ต้องให้ความสำคัญ เนื่องจากแรงงานกลุ่มนี้แม้ไม่ตกงาน แต่อาจจะมีรายได้ไม่เพียงพอต่อการยังชีพทั้งครัวเรือน ในจังหวัดภูเก็ต มีจำนวน 36,378 คน การที่แรงงานกลุ่มนี้ยังมีชั่วโมงการทำงานอยู่ในระดับต่ำ สะท้อนถึงความเปราะบางของตลาดแรงงานไทย ที่หลายธุรกิจพยายามประคับประคองธุรกิจไว้ ไม่เลิกจ้าง แต่ใช้วิธีลดเวลาทำงาน แรงงานกลุ่มนี้จึงอาจได้รับผลกระทบจากรายได้ที่ลดลงตามชั่วโมงการทำงาน และหากเศรษฐกิจฟื้นตัวได้ช้า จนส่งผลให้ธุรกิจต้องปิดตัวลง กลุ่มคนที่เสมือนว่างงาน ก็จะเปลี่ยนสถานภาพเป็นผู้ว่างงานได้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</si>
</sst>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1"/>
      <color theme="1"/>
      <name val="Calibri"/>
      <family val="2"/>
      <scheme val="minor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164" fontId="1" fillId="0" borderId="0" xfId="0" applyNumberFormat="1" applyFont="1"/>
    <xf numFmtId="3" fontId="1" fillId="0" borderId="0" xfId="0" applyNumberFormat="1" applyFont="1" applyFill="1"/>
    <xf numFmtId="164" fontId="1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9" fillId="0" borderId="0" xfId="0" applyNumberFormat="1" applyFont="1"/>
    <xf numFmtId="3" fontId="11" fillId="0" borderId="0" xfId="0" applyNumberFormat="1" applyFont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9" fillId="0" borderId="0" xfId="0" applyNumberFormat="1" applyFont="1" applyAlignment="1">
      <alignment horizontal="right"/>
    </xf>
    <xf numFmtId="166" fontId="1" fillId="0" borderId="0" xfId="0" applyNumberFormat="1" applyFont="1"/>
    <xf numFmtId="0" fontId="1" fillId="0" borderId="0" xfId="0" applyFont="1" applyAlignment="1"/>
    <xf numFmtId="3" fontId="4" fillId="0" borderId="0" xfId="0" applyNumberFormat="1" applyFont="1" applyFill="1" applyAlignment="1">
      <alignment horizontal="center"/>
    </xf>
    <xf numFmtId="43" fontId="1" fillId="0" borderId="0" xfId="0" applyNumberFormat="1" applyFont="1"/>
    <xf numFmtId="4" fontId="1" fillId="0" borderId="0" xfId="0" applyNumberFormat="1" applyFont="1"/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0" fontId="14" fillId="0" borderId="0" xfId="0" applyFont="1" applyFill="1"/>
    <xf numFmtId="0" fontId="1" fillId="0" borderId="0" xfId="0" applyFont="1" applyFill="1"/>
    <xf numFmtId="3" fontId="9" fillId="0" borderId="0" xfId="0" applyNumberFormat="1" applyFont="1" applyFill="1" applyAlignment="1">
      <alignment horizontal="right"/>
    </xf>
    <xf numFmtId="0" fontId="4" fillId="0" borderId="0" xfId="0" applyFont="1" applyFill="1"/>
    <xf numFmtId="3" fontId="11" fillId="0" borderId="0" xfId="0" applyNumberFormat="1" applyFont="1" applyFill="1" applyAlignment="1">
      <alignment horizontal="right"/>
    </xf>
    <xf numFmtId="0" fontId="3" fillId="0" borderId="0" xfId="0" applyFont="1" applyFill="1"/>
    <xf numFmtId="164" fontId="1" fillId="0" borderId="0" xfId="0" applyNumberFormat="1" applyFont="1" applyFill="1" applyAlignment="1">
      <alignment horizontal="right"/>
    </xf>
    <xf numFmtId="167" fontId="1" fillId="0" borderId="0" xfId="0" applyNumberFormat="1" applyFont="1" applyFill="1"/>
    <xf numFmtId="0" fontId="8" fillId="0" borderId="0" xfId="0" applyFont="1" applyFill="1"/>
    <xf numFmtId="0" fontId="5" fillId="0" borderId="3" xfId="0" applyFont="1" applyFill="1" applyBorder="1" applyAlignment="1"/>
    <xf numFmtId="0" fontId="5" fillId="0" borderId="3" xfId="0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164" fontId="1" fillId="0" borderId="0" xfId="0" applyNumberFormat="1" applyFont="1" applyFill="1"/>
    <xf numFmtId="165" fontId="1" fillId="0" borderId="0" xfId="0" applyNumberFormat="1" applyFont="1" applyFill="1"/>
    <xf numFmtId="43" fontId="1" fillId="0" borderId="0" xfId="0" applyNumberFormat="1" applyFont="1" applyFill="1"/>
    <xf numFmtId="0" fontId="4" fillId="0" borderId="0" xfId="1" applyFont="1" applyFill="1" applyBorder="1"/>
    <xf numFmtId="0" fontId="3" fillId="0" borderId="0" xfId="1" applyFont="1" applyFill="1" applyBorder="1"/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right" vertical="center"/>
    </xf>
    <xf numFmtId="43" fontId="5" fillId="0" borderId="0" xfId="6" applyNumberFormat="1" applyFont="1" applyFill="1"/>
    <xf numFmtId="0" fontId="7" fillId="0" borderId="0" xfId="4" applyFont="1" applyFill="1" applyBorder="1" applyAlignment="1">
      <alignment vertical="center"/>
    </xf>
    <xf numFmtId="166" fontId="1" fillId="0" borderId="0" xfId="0" applyNumberFormat="1" applyFont="1" applyFill="1"/>
    <xf numFmtId="0" fontId="5" fillId="0" borderId="0" xfId="0" applyFont="1" applyFill="1" applyAlignment="1">
      <alignment horizontal="center"/>
    </xf>
    <xf numFmtId="0" fontId="1" fillId="0" borderId="2" xfId="0" applyFont="1" applyFill="1" applyBorder="1"/>
    <xf numFmtId="165" fontId="5" fillId="0" borderId="0" xfId="0" applyNumberFormat="1" applyFont="1" applyFill="1"/>
    <xf numFmtId="0" fontId="5" fillId="0" borderId="0" xfId="0" applyFont="1" applyFill="1"/>
    <xf numFmtId="0" fontId="3" fillId="0" borderId="0" xfId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166" fontId="1" fillId="0" borderId="0" xfId="6" applyNumberFormat="1" applyFont="1" applyFill="1" applyAlignment="1">
      <alignment horizontal="right"/>
    </xf>
    <xf numFmtId="0" fontId="4" fillId="0" borderId="0" xfId="1" applyFont="1" applyFill="1" applyBorder="1" applyAlignment="1">
      <alignment horizontal="left"/>
    </xf>
    <xf numFmtId="4" fontId="1" fillId="0" borderId="0" xfId="0" applyNumberFormat="1" applyFont="1" applyFill="1"/>
    <xf numFmtId="0" fontId="8" fillId="0" borderId="0" xfId="0" applyFont="1" applyFill="1" applyAlignment="1">
      <alignment vertical="center"/>
    </xf>
    <xf numFmtId="164" fontId="3" fillId="0" borderId="0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/>
    <xf numFmtId="2" fontId="1" fillId="0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166" fontId="3" fillId="0" borderId="0" xfId="6" applyNumberFormat="1" applyFont="1" applyFill="1" applyAlignment="1">
      <alignment horizontal="right"/>
    </xf>
    <xf numFmtId="166" fontId="5" fillId="0" borderId="0" xfId="6" applyNumberFormat="1" applyFont="1" applyFill="1"/>
    <xf numFmtId="166" fontId="4" fillId="0" borderId="0" xfId="6" applyNumberFormat="1" applyFont="1" applyFill="1" applyAlignment="1">
      <alignment horizontal="right"/>
    </xf>
    <xf numFmtId="166" fontId="3" fillId="0" borderId="0" xfId="0" applyNumberFormat="1" applyFont="1" applyFill="1"/>
    <xf numFmtId="167" fontId="1" fillId="0" borderId="0" xfId="6" applyNumberFormat="1" applyFont="1" applyFill="1"/>
    <xf numFmtId="166" fontId="5" fillId="0" borderId="0" xfId="6" applyNumberFormat="1" applyFont="1" applyFill="1" applyAlignment="1">
      <alignment horizontal="right"/>
    </xf>
    <xf numFmtId="166" fontId="1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"/>
  <sheetViews>
    <sheetView tabSelected="1" workbookViewId="0">
      <selection activeCell="H9" sqref="H9"/>
    </sheetView>
  </sheetViews>
  <sheetFormatPr defaultColWidth="9.140625" defaultRowHeight="21" x14ac:dyDescent="0.35"/>
  <cols>
    <col min="1" max="1" width="38.140625" style="1" customWidth="1"/>
    <col min="2" max="4" width="16.7109375" style="1" customWidth="1"/>
    <col min="5" max="5" width="11.5703125" style="1" customWidth="1"/>
    <col min="6" max="6" width="10.7109375" style="1" bestFit="1" customWidth="1"/>
    <col min="7" max="16384" width="9.140625" style="1"/>
  </cols>
  <sheetData>
    <row r="1" spans="1:9" x14ac:dyDescent="0.35">
      <c r="A1" s="48" t="s">
        <v>40</v>
      </c>
      <c r="B1" s="49"/>
      <c r="C1" s="49"/>
      <c r="D1" s="49"/>
      <c r="E1" s="34"/>
    </row>
    <row r="2" spans="1:9" x14ac:dyDescent="0.35">
      <c r="A2" s="48" t="s">
        <v>48</v>
      </c>
      <c r="B2" s="49"/>
      <c r="C2" s="49"/>
      <c r="D2" s="49"/>
      <c r="E2" s="34"/>
    </row>
    <row r="3" spans="1:9" ht="11.25" customHeight="1" x14ac:dyDescent="0.35">
      <c r="A3" s="48"/>
      <c r="B3" s="49"/>
      <c r="C3" s="49"/>
      <c r="D3" s="49"/>
      <c r="E3" s="34"/>
    </row>
    <row r="4" spans="1:9" x14ac:dyDescent="0.35">
      <c r="A4" s="50" t="s">
        <v>23</v>
      </c>
      <c r="B4" s="51" t="s">
        <v>0</v>
      </c>
      <c r="C4" s="51" t="s">
        <v>1</v>
      </c>
      <c r="D4" s="51" t="s">
        <v>2</v>
      </c>
      <c r="E4" s="34"/>
    </row>
    <row r="5" spans="1:9" x14ac:dyDescent="0.35">
      <c r="A5" s="34"/>
      <c r="B5" s="81" t="s">
        <v>3</v>
      </c>
      <c r="C5" s="81"/>
      <c r="D5" s="81"/>
      <c r="E5" s="34"/>
    </row>
    <row r="6" spans="1:9" ht="8.25" customHeight="1" x14ac:dyDescent="0.35">
      <c r="A6" s="34"/>
      <c r="B6" s="63"/>
      <c r="C6" s="63"/>
      <c r="D6" s="64"/>
      <c r="E6" s="34"/>
    </row>
    <row r="7" spans="1:9" x14ac:dyDescent="0.35">
      <c r="A7" s="55" t="s">
        <v>7</v>
      </c>
      <c r="B7" s="74">
        <v>285993</v>
      </c>
      <c r="C7" s="75">
        <v>159240</v>
      </c>
      <c r="D7" s="75">
        <v>126753</v>
      </c>
      <c r="E7" s="34"/>
      <c r="G7" s="24"/>
      <c r="H7" s="24"/>
      <c r="I7" s="24"/>
    </row>
    <row r="8" spans="1:9" x14ac:dyDescent="0.35">
      <c r="A8" s="53" t="s">
        <v>24</v>
      </c>
      <c r="B8" s="65">
        <v>14127</v>
      </c>
      <c r="C8" s="65">
        <v>11203</v>
      </c>
      <c r="D8" s="65">
        <v>2924</v>
      </c>
      <c r="E8" s="47"/>
      <c r="G8" s="2"/>
      <c r="H8" s="2"/>
      <c r="I8" s="2"/>
    </row>
    <row r="9" spans="1:9" x14ac:dyDescent="0.35">
      <c r="A9" s="53" t="s">
        <v>25</v>
      </c>
      <c r="B9" s="65">
        <v>19170</v>
      </c>
      <c r="C9" s="65">
        <v>10074</v>
      </c>
      <c r="D9" s="65">
        <v>9096</v>
      </c>
      <c r="E9" s="47"/>
      <c r="G9" s="2"/>
      <c r="H9" s="2"/>
      <c r="I9" s="2"/>
    </row>
    <row r="10" spans="1:9" x14ac:dyDescent="0.35">
      <c r="A10" s="53" t="s">
        <v>26</v>
      </c>
      <c r="B10" s="65">
        <v>164900</v>
      </c>
      <c r="C10" s="65">
        <v>85466</v>
      </c>
      <c r="D10" s="65">
        <v>79434</v>
      </c>
      <c r="E10" s="47"/>
      <c r="G10" s="2"/>
      <c r="H10" s="2"/>
      <c r="I10" s="2"/>
    </row>
    <row r="11" spans="1:9" x14ac:dyDescent="0.35">
      <c r="A11" s="53" t="s">
        <v>27</v>
      </c>
      <c r="B11" s="65">
        <v>66298</v>
      </c>
      <c r="C11" s="65">
        <v>40018</v>
      </c>
      <c r="D11" s="65">
        <v>26280</v>
      </c>
      <c r="E11" s="47"/>
      <c r="G11" s="2"/>
      <c r="H11" s="2"/>
      <c r="I11" s="2"/>
    </row>
    <row r="12" spans="1:9" x14ac:dyDescent="0.35">
      <c r="A12" s="53" t="s">
        <v>28</v>
      </c>
      <c r="B12" s="65">
        <v>21498</v>
      </c>
      <c r="C12" s="65">
        <v>12479</v>
      </c>
      <c r="D12" s="65">
        <v>9019</v>
      </c>
      <c r="E12" s="47"/>
      <c r="G12" s="2"/>
      <c r="H12" s="2"/>
      <c r="I12" s="2"/>
    </row>
    <row r="13" spans="1:9" x14ac:dyDescent="0.35">
      <c r="A13" s="53" t="s">
        <v>29</v>
      </c>
      <c r="B13" s="65" t="s">
        <v>5</v>
      </c>
      <c r="C13" s="65" t="s">
        <v>5</v>
      </c>
      <c r="D13" s="65" t="s">
        <v>5</v>
      </c>
      <c r="E13" s="34"/>
      <c r="G13" s="3"/>
      <c r="H13" s="3"/>
      <c r="I13" s="3"/>
    </row>
    <row r="14" spans="1:9" x14ac:dyDescent="0.35">
      <c r="A14" s="34"/>
      <c r="B14" s="80" t="s">
        <v>4</v>
      </c>
      <c r="C14" s="80"/>
      <c r="D14" s="80"/>
      <c r="E14" s="47"/>
      <c r="F14" s="27"/>
    </row>
    <row r="15" spans="1:9" ht="9" customHeight="1" x14ac:dyDescent="0.35">
      <c r="A15" s="34"/>
      <c r="B15" s="26"/>
      <c r="C15" s="26"/>
      <c r="D15" s="26"/>
      <c r="E15" s="34"/>
    </row>
    <row r="16" spans="1:9" x14ac:dyDescent="0.35">
      <c r="A16" s="55" t="s">
        <v>7</v>
      </c>
      <c r="B16" s="62">
        <f>B7/$B$7*100</f>
        <v>100</v>
      </c>
      <c r="C16" s="62">
        <f>C7/$C$7*100</f>
        <v>100</v>
      </c>
      <c r="D16" s="62">
        <f>D7/$D$7*100</f>
        <v>100</v>
      </c>
      <c r="E16" s="34"/>
      <c r="F16" s="2"/>
      <c r="G16" s="2"/>
      <c r="H16" s="2"/>
      <c r="I16" s="2"/>
    </row>
    <row r="17" spans="1:9" x14ac:dyDescent="0.35">
      <c r="A17" s="53" t="s">
        <v>24</v>
      </c>
      <c r="B17" s="61">
        <f t="shared" ref="B17:B21" si="0">B8/$B$7*100</f>
        <v>4.939631389579465</v>
      </c>
      <c r="C17" s="61">
        <f t="shared" ref="C17:C21" si="1">C8/$C$7*100</f>
        <v>7.0352926400401898</v>
      </c>
      <c r="D17" s="61">
        <f t="shared" ref="D17:D21" si="2">D8/$D$7*100</f>
        <v>2.3068487530867121</v>
      </c>
      <c r="E17" s="34"/>
      <c r="F17" s="2"/>
      <c r="G17" s="2"/>
      <c r="H17" s="2"/>
      <c r="I17" s="2"/>
    </row>
    <row r="18" spans="1:9" x14ac:dyDescent="0.35">
      <c r="A18" s="53" t="s">
        <v>25</v>
      </c>
      <c r="B18" s="61">
        <f t="shared" si="0"/>
        <v>6.7029612612896123</v>
      </c>
      <c r="C18" s="61">
        <f t="shared" si="1"/>
        <v>6.3262999246420497</v>
      </c>
      <c r="D18" s="61">
        <f t="shared" si="2"/>
        <v>7.1761615109701538</v>
      </c>
      <c r="E18" s="34"/>
    </row>
    <row r="19" spans="1:9" x14ac:dyDescent="0.35">
      <c r="A19" s="53" t="s">
        <v>26</v>
      </c>
      <c r="B19" s="61">
        <f t="shared" si="0"/>
        <v>57.658753885584616</v>
      </c>
      <c r="C19" s="61">
        <f t="shared" si="1"/>
        <v>53.671188143682492</v>
      </c>
      <c r="D19" s="61">
        <f t="shared" si="2"/>
        <v>62.668339210906254</v>
      </c>
      <c r="E19" s="34"/>
    </row>
    <row r="20" spans="1:9" x14ac:dyDescent="0.35">
      <c r="A20" s="53" t="s">
        <v>27</v>
      </c>
      <c r="B20" s="61">
        <f t="shared" si="0"/>
        <v>23.181686265048445</v>
      </c>
      <c r="C20" s="61">
        <f t="shared" si="1"/>
        <v>25.130620447123835</v>
      </c>
      <c r="D20" s="61">
        <f t="shared" si="2"/>
        <v>20.733237083145962</v>
      </c>
      <c r="E20" s="34"/>
    </row>
    <row r="21" spans="1:9" x14ac:dyDescent="0.35">
      <c r="A21" s="53" t="s">
        <v>28</v>
      </c>
      <c r="B21" s="61">
        <f t="shared" si="0"/>
        <v>7.5169671984978645</v>
      </c>
      <c r="C21" s="61">
        <f t="shared" si="1"/>
        <v>7.8365988445114292</v>
      </c>
      <c r="D21" s="61">
        <f t="shared" si="2"/>
        <v>7.1154134418909223</v>
      </c>
      <c r="E21" s="34"/>
    </row>
    <row r="22" spans="1:9" x14ac:dyDescent="0.35">
      <c r="A22" s="53" t="s">
        <v>29</v>
      </c>
      <c r="B22" s="61" t="s">
        <v>5</v>
      </c>
      <c r="C22" s="61" t="s">
        <v>5</v>
      </c>
      <c r="D22" s="61" t="s">
        <v>5</v>
      </c>
      <c r="E22" s="34"/>
    </row>
    <row r="23" spans="1:9" ht="9.1999999999999993" customHeight="1" x14ac:dyDescent="0.35">
      <c r="A23" s="56"/>
      <c r="B23" s="56"/>
      <c r="C23" s="56"/>
      <c r="D23" s="56"/>
      <c r="E23" s="34"/>
    </row>
    <row r="24" spans="1:9" x14ac:dyDescent="0.35">
      <c r="A24" s="41"/>
      <c r="B24" s="34"/>
      <c r="C24" s="34"/>
      <c r="D24" s="34"/>
      <c r="E24" s="34"/>
    </row>
    <row r="25" spans="1:9" x14ac:dyDescent="0.35">
      <c r="A25" s="34"/>
      <c r="B25" s="34"/>
      <c r="C25" s="34"/>
      <c r="D25" s="34"/>
      <c r="E25" s="34"/>
    </row>
    <row r="26" spans="1:9" x14ac:dyDescent="0.35">
      <c r="A26" s="34"/>
      <c r="B26" s="34"/>
      <c r="C26" s="34"/>
      <c r="D26" s="34"/>
      <c r="E26" s="34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29"/>
  <sheetViews>
    <sheetView topLeftCell="A13" workbookViewId="0">
      <selection activeCell="A2" sqref="A2"/>
    </sheetView>
  </sheetViews>
  <sheetFormatPr defaultColWidth="9.140625" defaultRowHeight="21" x14ac:dyDescent="0.35"/>
  <cols>
    <col min="1" max="1" width="38.5703125" style="1" customWidth="1"/>
    <col min="2" max="4" width="16.42578125" style="1" customWidth="1"/>
    <col min="5" max="5" width="9.85546875" style="1" customWidth="1"/>
    <col min="6" max="8" width="9.5703125" style="1" bestFit="1" customWidth="1"/>
    <col min="9" max="16384" width="9.140625" style="1"/>
  </cols>
  <sheetData>
    <row r="1" spans="1:16" x14ac:dyDescent="0.35">
      <c r="A1" s="82" t="s">
        <v>41</v>
      </c>
      <c r="B1" s="82"/>
      <c r="C1" s="82"/>
      <c r="D1" s="82"/>
      <c r="E1" s="34"/>
    </row>
    <row r="2" spans="1:16" x14ac:dyDescent="0.35">
      <c r="A2" s="66" t="s">
        <v>48</v>
      </c>
      <c r="B2" s="66"/>
      <c r="C2" s="66"/>
      <c r="D2" s="66"/>
      <c r="E2" s="34"/>
    </row>
    <row r="3" spans="1:16" ht="11.25" customHeight="1" x14ac:dyDescent="0.35">
      <c r="A3" s="34"/>
      <c r="B3" s="34"/>
      <c r="C3" s="34"/>
      <c r="D3" s="34"/>
      <c r="E3" s="34"/>
    </row>
    <row r="4" spans="1:16" x14ac:dyDescent="0.35">
      <c r="A4" s="10" t="s">
        <v>30</v>
      </c>
      <c r="B4" s="11" t="s">
        <v>0</v>
      </c>
      <c r="C4" s="11" t="s">
        <v>1</v>
      </c>
      <c r="D4" s="11" t="s">
        <v>2</v>
      </c>
      <c r="E4" s="34"/>
    </row>
    <row r="5" spans="1:16" x14ac:dyDescent="0.35">
      <c r="A5" s="34"/>
      <c r="B5" s="42"/>
      <c r="C5" s="43" t="s">
        <v>3</v>
      </c>
      <c r="D5" s="42"/>
      <c r="E5" s="34"/>
    </row>
    <row r="6" spans="1:16" ht="9" customHeight="1" x14ac:dyDescent="0.35">
      <c r="A6" s="34"/>
      <c r="B6" s="64"/>
      <c r="C6" s="63"/>
      <c r="D6" s="64"/>
      <c r="E6" s="34"/>
    </row>
    <row r="7" spans="1:16" x14ac:dyDescent="0.35">
      <c r="A7" s="55" t="s">
        <v>7</v>
      </c>
      <c r="B7" s="74">
        <v>285993</v>
      </c>
      <c r="C7" s="75">
        <v>159240</v>
      </c>
      <c r="D7" s="75">
        <v>126753</v>
      </c>
      <c r="E7" s="34"/>
      <c r="F7" s="12"/>
      <c r="G7" s="12"/>
      <c r="H7" s="12"/>
    </row>
    <row r="8" spans="1:16" x14ac:dyDescent="0.35">
      <c r="A8" s="4" t="s">
        <v>31</v>
      </c>
      <c r="B8" s="54">
        <v>16579</v>
      </c>
      <c r="C8" s="76">
        <v>10400</v>
      </c>
      <c r="D8" s="76">
        <v>6179</v>
      </c>
      <c r="E8" s="67"/>
      <c r="G8" s="15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35">
      <c r="A9" s="4" t="s">
        <v>32</v>
      </c>
      <c r="B9" s="54">
        <v>1652</v>
      </c>
      <c r="C9" s="76">
        <v>1354</v>
      </c>
      <c r="D9" s="76">
        <v>298</v>
      </c>
      <c r="E9" s="67"/>
      <c r="F9" s="24"/>
      <c r="G9" s="15"/>
      <c r="H9" s="20"/>
      <c r="I9" s="20"/>
      <c r="J9" s="20"/>
      <c r="K9" s="20"/>
      <c r="L9" s="20"/>
      <c r="M9" s="20"/>
      <c r="N9" s="20"/>
      <c r="O9" s="20"/>
      <c r="P9" s="20"/>
    </row>
    <row r="10" spans="1:16" x14ac:dyDescent="0.35">
      <c r="A10" s="5" t="s">
        <v>33</v>
      </c>
      <c r="B10" s="54">
        <v>6964</v>
      </c>
      <c r="C10" s="76">
        <v>3804</v>
      </c>
      <c r="D10" s="76">
        <v>3160</v>
      </c>
      <c r="E10" s="67"/>
      <c r="G10" s="15"/>
      <c r="H10" s="20"/>
      <c r="I10" s="20"/>
      <c r="J10" s="18"/>
      <c r="K10" s="18"/>
      <c r="L10" s="20"/>
      <c r="M10" s="20"/>
      <c r="N10" s="20"/>
      <c r="O10" s="20"/>
      <c r="P10" s="20"/>
    </row>
    <row r="11" spans="1:16" x14ac:dyDescent="0.35">
      <c r="A11" s="4" t="s">
        <v>34</v>
      </c>
      <c r="B11" s="54">
        <v>17600</v>
      </c>
      <c r="C11" s="76">
        <v>9354</v>
      </c>
      <c r="D11" s="76">
        <v>8246</v>
      </c>
      <c r="E11" s="67"/>
      <c r="G11" s="15"/>
      <c r="H11" s="15"/>
      <c r="I11" s="15"/>
    </row>
    <row r="12" spans="1:16" x14ac:dyDescent="0.35">
      <c r="A12" s="4" t="s">
        <v>35</v>
      </c>
      <c r="B12" s="54">
        <v>14746</v>
      </c>
      <c r="C12" s="76">
        <v>10957</v>
      </c>
      <c r="D12" s="76">
        <v>3789</v>
      </c>
      <c r="E12" s="67"/>
      <c r="G12" s="15"/>
      <c r="H12" s="15"/>
      <c r="I12" s="15"/>
    </row>
    <row r="13" spans="1:16" x14ac:dyDescent="0.35">
      <c r="A13" s="4" t="s">
        <v>36</v>
      </c>
      <c r="B13" s="54">
        <v>28889</v>
      </c>
      <c r="C13" s="76">
        <v>14414</v>
      </c>
      <c r="D13" s="76">
        <v>14475</v>
      </c>
      <c r="E13" s="67"/>
      <c r="G13" s="15"/>
      <c r="H13" s="15"/>
      <c r="I13" s="15"/>
    </row>
    <row r="14" spans="1:16" x14ac:dyDescent="0.35">
      <c r="A14" s="4" t="s">
        <v>37</v>
      </c>
      <c r="B14" s="54">
        <v>156532</v>
      </c>
      <c r="C14" s="76">
        <v>85475</v>
      </c>
      <c r="D14" s="76">
        <v>71057</v>
      </c>
      <c r="E14" s="67"/>
      <c r="G14" s="15"/>
      <c r="H14" s="15"/>
      <c r="I14" s="15"/>
    </row>
    <row r="15" spans="1:16" x14ac:dyDescent="0.35">
      <c r="A15" s="4" t="s">
        <v>38</v>
      </c>
      <c r="B15" s="54">
        <v>43031</v>
      </c>
      <c r="C15" s="76">
        <v>23482</v>
      </c>
      <c r="D15" s="76">
        <v>19549</v>
      </c>
      <c r="E15" s="67"/>
      <c r="G15" s="15"/>
      <c r="H15" s="15"/>
      <c r="I15" s="15"/>
    </row>
    <row r="16" spans="1:16" x14ac:dyDescent="0.35">
      <c r="A16" s="34"/>
      <c r="B16" s="60"/>
      <c r="C16" s="60" t="s">
        <v>4</v>
      </c>
      <c r="D16" s="60"/>
      <c r="E16" s="34"/>
      <c r="F16" s="28"/>
      <c r="G16" s="28"/>
      <c r="H16" s="28"/>
    </row>
    <row r="17" spans="1:9" ht="8.25" customHeight="1" x14ac:dyDescent="0.35">
      <c r="A17" s="34"/>
      <c r="B17" s="60"/>
      <c r="C17" s="60"/>
      <c r="D17" s="60"/>
      <c r="E17" s="34"/>
    </row>
    <row r="18" spans="1:9" x14ac:dyDescent="0.35">
      <c r="A18" s="55" t="s">
        <v>7</v>
      </c>
      <c r="B18" s="57">
        <f>B7/$B$7*100</f>
        <v>100</v>
      </c>
      <c r="C18" s="57">
        <f>C7/$C$7*100</f>
        <v>100</v>
      </c>
      <c r="D18" s="57">
        <f>D7/$D$7*100</f>
        <v>100</v>
      </c>
      <c r="E18" s="16"/>
      <c r="F18" s="2"/>
      <c r="G18" s="2"/>
      <c r="H18" s="2"/>
      <c r="I18" s="2"/>
    </row>
    <row r="19" spans="1:9" x14ac:dyDescent="0.35">
      <c r="A19" s="4" t="s">
        <v>31</v>
      </c>
      <c r="B19" s="46">
        <f t="shared" ref="B19:B26" si="0">B8/$B$7*100</f>
        <v>5.7969950313469205</v>
      </c>
      <c r="C19" s="46">
        <f t="shared" ref="C19:C26" si="1">C8/$C$7*100</f>
        <v>6.5310223561919107</v>
      </c>
      <c r="D19" s="46">
        <f t="shared" ref="D19:D26" si="2">D8/$D$7*100</f>
        <v>4.874835309617918</v>
      </c>
      <c r="E19" s="34"/>
      <c r="F19" s="2"/>
      <c r="G19" s="2"/>
      <c r="H19" s="2"/>
    </row>
    <row r="20" spans="1:9" x14ac:dyDescent="0.35">
      <c r="A20" s="4" t="s">
        <v>32</v>
      </c>
      <c r="B20" s="46">
        <f t="shared" si="0"/>
        <v>0.57763651557905271</v>
      </c>
      <c r="C20" s="46">
        <f t="shared" si="1"/>
        <v>0.85028887214267779</v>
      </c>
      <c r="D20" s="46">
        <f t="shared" si="2"/>
        <v>0.23510291669625177</v>
      </c>
      <c r="E20" s="34"/>
    </row>
    <row r="21" spans="1:9" x14ac:dyDescent="0.35">
      <c r="A21" s="5" t="s">
        <v>33</v>
      </c>
      <c r="B21" s="46">
        <f t="shared" si="0"/>
        <v>2.43502463347005</v>
      </c>
      <c r="C21" s="46">
        <f t="shared" si="1"/>
        <v>2.3888470233609649</v>
      </c>
      <c r="D21" s="46">
        <f t="shared" si="2"/>
        <v>2.4930376401347503</v>
      </c>
      <c r="E21" s="34"/>
      <c r="F21" s="2"/>
    </row>
    <row r="22" spans="1:9" x14ac:dyDescent="0.35">
      <c r="A22" s="4" t="s">
        <v>34</v>
      </c>
      <c r="B22" s="46">
        <f t="shared" si="0"/>
        <v>6.1539967761448704</v>
      </c>
      <c r="C22" s="46">
        <f t="shared" si="1"/>
        <v>5.8741522230595322</v>
      </c>
      <c r="D22" s="46">
        <f t="shared" si="2"/>
        <v>6.5055659432123898</v>
      </c>
      <c r="E22" s="34"/>
    </row>
    <row r="23" spans="1:9" x14ac:dyDescent="0.35">
      <c r="A23" s="4" t="s">
        <v>35</v>
      </c>
      <c r="B23" s="46">
        <f t="shared" si="0"/>
        <v>5.1560702534677416</v>
      </c>
      <c r="C23" s="46">
        <f t="shared" si="1"/>
        <v>6.8808088419994977</v>
      </c>
      <c r="D23" s="46">
        <f t="shared" si="2"/>
        <v>2.9892783602754962</v>
      </c>
      <c r="E23" s="34"/>
    </row>
    <row r="24" spans="1:9" x14ac:dyDescent="0.35">
      <c r="A24" s="4" t="s">
        <v>36</v>
      </c>
      <c r="B24" s="46">
        <f t="shared" si="0"/>
        <v>10.101296185570975</v>
      </c>
      <c r="C24" s="46">
        <f t="shared" si="1"/>
        <v>9.0517457925144438</v>
      </c>
      <c r="D24" s="46">
        <f t="shared" si="2"/>
        <v>11.419848050933707</v>
      </c>
      <c r="E24" s="34"/>
    </row>
    <row r="25" spans="1:9" x14ac:dyDescent="0.35">
      <c r="A25" s="4" t="s">
        <v>37</v>
      </c>
      <c r="B25" s="46">
        <f t="shared" si="0"/>
        <v>54.732808145653912</v>
      </c>
      <c r="C25" s="46">
        <f t="shared" si="1"/>
        <v>53.676839989952271</v>
      </c>
      <c r="D25" s="46">
        <f t="shared" si="2"/>
        <v>56.05942265666296</v>
      </c>
      <c r="E25" s="34"/>
    </row>
    <row r="26" spans="1:9" x14ac:dyDescent="0.35">
      <c r="A26" s="4" t="s">
        <v>38</v>
      </c>
      <c r="B26" s="46">
        <f t="shared" si="0"/>
        <v>15.046172458766474</v>
      </c>
      <c r="C26" s="46">
        <f t="shared" si="1"/>
        <v>14.746294900778697</v>
      </c>
      <c r="D26" s="46">
        <f t="shared" si="2"/>
        <v>15.42290912246653</v>
      </c>
      <c r="E26" s="34"/>
    </row>
    <row r="27" spans="1:9" ht="9.1999999999999993" customHeight="1" x14ac:dyDescent="0.35">
      <c r="A27" s="56"/>
      <c r="B27" s="56"/>
      <c r="C27" s="56"/>
      <c r="D27" s="56"/>
      <c r="E27" s="34"/>
    </row>
    <row r="28" spans="1:9" x14ac:dyDescent="0.35">
      <c r="A28" s="68"/>
      <c r="B28" s="34"/>
      <c r="C28" s="34"/>
      <c r="D28" s="34"/>
      <c r="E28" s="34"/>
    </row>
    <row r="29" spans="1:9" x14ac:dyDescent="0.35">
      <c r="A29" s="34"/>
      <c r="B29" s="34"/>
      <c r="C29" s="34"/>
      <c r="D29" s="34"/>
      <c r="E29" s="34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41"/>
  <sheetViews>
    <sheetView topLeftCell="A21" workbookViewId="0">
      <selection activeCell="F25" sqref="F25"/>
    </sheetView>
  </sheetViews>
  <sheetFormatPr defaultColWidth="9.140625" defaultRowHeight="21" x14ac:dyDescent="0.35"/>
  <cols>
    <col min="1" max="1" width="37" style="1" customWidth="1"/>
    <col min="2" max="4" width="16.7109375" style="1" customWidth="1"/>
    <col min="5" max="5" width="13.140625" style="1" customWidth="1"/>
    <col min="6" max="16384" width="9.140625" style="1"/>
  </cols>
  <sheetData>
    <row r="1" spans="1:19" x14ac:dyDescent="0.35">
      <c r="A1" s="48" t="s">
        <v>42</v>
      </c>
      <c r="B1" s="49"/>
      <c r="C1" s="49"/>
      <c r="D1" s="49"/>
      <c r="E1" s="34"/>
    </row>
    <row r="2" spans="1:19" x14ac:dyDescent="0.35">
      <c r="A2" s="48" t="s">
        <v>49</v>
      </c>
      <c r="B2" s="49"/>
      <c r="C2" s="49"/>
      <c r="D2" s="49"/>
      <c r="E2" s="34"/>
    </row>
    <row r="3" spans="1:19" ht="6" customHeight="1" x14ac:dyDescent="0.35">
      <c r="A3" s="34"/>
      <c r="B3" s="34"/>
      <c r="C3" s="34"/>
      <c r="D3" s="34"/>
      <c r="E3" s="34"/>
    </row>
    <row r="4" spans="1:19" x14ac:dyDescent="0.35">
      <c r="A4" s="10" t="s">
        <v>6</v>
      </c>
      <c r="B4" s="11" t="s">
        <v>0</v>
      </c>
      <c r="C4" s="11" t="s">
        <v>1</v>
      </c>
      <c r="D4" s="11" t="s">
        <v>2</v>
      </c>
      <c r="E4" s="34"/>
    </row>
    <row r="5" spans="1:19" ht="18.75" customHeight="1" x14ac:dyDescent="0.35">
      <c r="A5" s="34"/>
      <c r="B5" s="42"/>
      <c r="C5" s="43" t="s">
        <v>3</v>
      </c>
      <c r="D5" s="42"/>
      <c r="E5" s="34"/>
    </row>
    <row r="6" spans="1:19" ht="8.25" customHeight="1" x14ac:dyDescent="0.35">
      <c r="A6" s="34"/>
      <c r="B6" s="64"/>
      <c r="C6" s="63"/>
      <c r="D6" s="64"/>
      <c r="E6" s="34"/>
    </row>
    <row r="7" spans="1:19" ht="18.75" customHeight="1" x14ac:dyDescent="0.35">
      <c r="A7" s="55" t="s">
        <v>7</v>
      </c>
      <c r="B7" s="78">
        <v>285993</v>
      </c>
      <c r="C7" s="75">
        <v>159240</v>
      </c>
      <c r="D7" s="75">
        <v>126753</v>
      </c>
      <c r="E7" s="34"/>
      <c r="F7" s="24"/>
      <c r="G7" s="24"/>
      <c r="H7" s="2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1:19" ht="18.75" customHeight="1" x14ac:dyDescent="0.35">
      <c r="A8" s="44" t="s">
        <v>8</v>
      </c>
      <c r="B8" s="79">
        <v>1488</v>
      </c>
      <c r="C8" s="79">
        <v>754</v>
      </c>
      <c r="D8" s="79">
        <v>734</v>
      </c>
      <c r="E8" s="45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</row>
    <row r="9" spans="1:19" ht="18.75" customHeight="1" x14ac:dyDescent="0.35">
      <c r="A9" s="49" t="s">
        <v>9</v>
      </c>
      <c r="B9" s="79">
        <v>22992</v>
      </c>
      <c r="C9" s="79">
        <v>11648</v>
      </c>
      <c r="D9" s="79">
        <v>11344</v>
      </c>
      <c r="E9" s="45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18.75" customHeight="1" x14ac:dyDescent="0.35">
      <c r="A10" s="59" t="s">
        <v>10</v>
      </c>
      <c r="B10" s="79">
        <v>48432</v>
      </c>
      <c r="C10" s="79">
        <v>29525</v>
      </c>
      <c r="D10" s="79">
        <v>18907</v>
      </c>
      <c r="E10" s="45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3"/>
    </row>
    <row r="11" spans="1:19" ht="18.75" customHeight="1" x14ac:dyDescent="0.35">
      <c r="A11" s="59" t="s">
        <v>11</v>
      </c>
      <c r="B11" s="65">
        <v>43383</v>
      </c>
      <c r="C11" s="65">
        <v>27607</v>
      </c>
      <c r="D11" s="65">
        <v>15776</v>
      </c>
      <c r="E11" s="45"/>
      <c r="F11" s="12"/>
      <c r="G11" s="17"/>
      <c r="H11" s="17"/>
      <c r="I11" s="17"/>
    </row>
    <row r="12" spans="1:19" ht="18.75" customHeight="1" x14ac:dyDescent="0.35">
      <c r="A12" s="49" t="s">
        <v>12</v>
      </c>
      <c r="B12" s="65">
        <f>SUM(B13:B15)</f>
        <v>53700</v>
      </c>
      <c r="C12" s="65">
        <f>SUM(C13:C15)</f>
        <v>33569</v>
      </c>
      <c r="D12" s="65">
        <f>SUM(D13:D15)</f>
        <v>20131</v>
      </c>
      <c r="E12" s="45"/>
      <c r="G12" s="17"/>
      <c r="H12" s="17"/>
      <c r="I12" s="17"/>
    </row>
    <row r="13" spans="1:19" ht="18.75" customHeight="1" x14ac:dyDescent="0.35">
      <c r="A13" s="59" t="s">
        <v>13</v>
      </c>
      <c r="B13" s="65">
        <v>37393</v>
      </c>
      <c r="C13" s="65">
        <v>23678</v>
      </c>
      <c r="D13" s="65">
        <v>13715</v>
      </c>
      <c r="E13" s="45"/>
      <c r="G13" s="17"/>
      <c r="H13" s="17"/>
      <c r="I13" s="17"/>
    </row>
    <row r="14" spans="1:19" ht="18.75" customHeight="1" x14ac:dyDescent="0.35">
      <c r="A14" s="59" t="s">
        <v>14</v>
      </c>
      <c r="B14" s="65">
        <v>16307</v>
      </c>
      <c r="C14" s="65">
        <v>9891</v>
      </c>
      <c r="D14" s="65">
        <v>6416</v>
      </c>
      <c r="E14" s="45"/>
      <c r="G14" s="17"/>
      <c r="H14" s="17"/>
      <c r="I14" s="17"/>
    </row>
    <row r="15" spans="1:19" ht="18.75" customHeight="1" x14ac:dyDescent="0.35">
      <c r="A15" s="69" t="s">
        <v>15</v>
      </c>
      <c r="B15" s="65" t="s">
        <v>5</v>
      </c>
      <c r="C15" s="65" t="s">
        <v>5</v>
      </c>
      <c r="D15" s="65" t="s">
        <v>5</v>
      </c>
      <c r="E15" s="45"/>
      <c r="G15" s="17"/>
      <c r="H15" s="17"/>
      <c r="I15" s="17"/>
    </row>
    <row r="16" spans="1:19" ht="18.75" customHeight="1" x14ac:dyDescent="0.35">
      <c r="A16" s="49" t="s">
        <v>16</v>
      </c>
      <c r="B16" s="65">
        <f>SUM(B17:B19)</f>
        <v>112552</v>
      </c>
      <c r="C16" s="65">
        <f t="shared" ref="C16:D16" si="0">SUM(C17:C19)</f>
        <v>54220</v>
      </c>
      <c r="D16" s="65">
        <f t="shared" si="0"/>
        <v>58332</v>
      </c>
      <c r="E16" s="45"/>
      <c r="G16" s="17"/>
      <c r="H16" s="17"/>
      <c r="I16" s="17"/>
    </row>
    <row r="17" spans="1:9" ht="18.75" customHeight="1" x14ac:dyDescent="0.35">
      <c r="A17" s="69" t="s">
        <v>17</v>
      </c>
      <c r="B17" s="65">
        <v>80196</v>
      </c>
      <c r="C17" s="65">
        <v>38158</v>
      </c>
      <c r="D17" s="65">
        <v>42038</v>
      </c>
      <c r="E17" s="45"/>
      <c r="G17" s="17"/>
      <c r="H17" s="17"/>
      <c r="I17" s="17"/>
    </row>
    <row r="18" spans="1:9" ht="18.75" customHeight="1" x14ac:dyDescent="0.35">
      <c r="A18" s="69" t="s">
        <v>18</v>
      </c>
      <c r="B18" s="65">
        <v>24485</v>
      </c>
      <c r="C18" s="65">
        <v>11451</v>
      </c>
      <c r="D18" s="65">
        <v>13034</v>
      </c>
      <c r="E18" s="45"/>
      <c r="G18" s="17"/>
      <c r="H18" s="17"/>
      <c r="I18" s="17"/>
    </row>
    <row r="19" spans="1:9" ht="18.75" customHeight="1" x14ac:dyDescent="0.35">
      <c r="A19" s="69" t="s">
        <v>19</v>
      </c>
      <c r="B19" s="65">
        <v>7871</v>
      </c>
      <c r="C19" s="65">
        <v>4611</v>
      </c>
      <c r="D19" s="65">
        <v>3260</v>
      </c>
      <c r="E19" s="45"/>
      <c r="G19" s="17"/>
      <c r="H19" s="17"/>
      <c r="I19" s="17"/>
    </row>
    <row r="20" spans="1:9" ht="18.75" customHeight="1" x14ac:dyDescent="0.35">
      <c r="A20" s="59" t="s">
        <v>20</v>
      </c>
      <c r="B20" s="65" t="s">
        <v>5</v>
      </c>
      <c r="C20" s="65" t="s">
        <v>5</v>
      </c>
      <c r="D20" s="65" t="s">
        <v>5</v>
      </c>
      <c r="E20" s="45"/>
      <c r="G20" s="17"/>
      <c r="H20" s="17"/>
      <c r="I20" s="17"/>
    </row>
    <row r="21" spans="1:9" ht="18.75" customHeight="1" x14ac:dyDescent="0.35">
      <c r="A21" s="59" t="s">
        <v>21</v>
      </c>
      <c r="B21" s="65">
        <v>3446</v>
      </c>
      <c r="C21" s="65">
        <v>1917</v>
      </c>
      <c r="D21" s="65">
        <v>1529</v>
      </c>
      <c r="E21" s="45"/>
      <c r="G21" s="17"/>
      <c r="H21" s="17"/>
      <c r="I21" s="17"/>
    </row>
    <row r="22" spans="1:9" ht="18.75" customHeight="1" x14ac:dyDescent="0.35">
      <c r="A22" s="34"/>
      <c r="B22" s="70"/>
      <c r="C22" s="60" t="s">
        <v>4</v>
      </c>
      <c r="D22" s="70"/>
      <c r="E22" s="34"/>
    </row>
    <row r="23" spans="1:9" ht="9" customHeight="1" x14ac:dyDescent="0.35">
      <c r="A23" s="34"/>
      <c r="B23" s="70"/>
      <c r="C23" s="60"/>
      <c r="D23" s="70"/>
      <c r="E23" s="34"/>
    </row>
    <row r="24" spans="1:9" ht="18.75" customHeight="1" x14ac:dyDescent="0.35">
      <c r="A24" s="55" t="s">
        <v>7</v>
      </c>
      <c r="B24" s="57">
        <f>B7/$B$7*100</f>
        <v>100</v>
      </c>
      <c r="C24" s="57">
        <f>C7/$C$7*100</f>
        <v>100</v>
      </c>
      <c r="D24" s="57">
        <f>D7/$D$7*100</f>
        <v>100</v>
      </c>
      <c r="E24" s="45"/>
      <c r="F24" s="15"/>
      <c r="G24" s="15"/>
      <c r="H24" s="2"/>
      <c r="I24" s="2"/>
    </row>
    <row r="25" spans="1:9" ht="18.75" customHeight="1" x14ac:dyDescent="0.35">
      <c r="A25" s="44" t="s">
        <v>8</v>
      </c>
      <c r="B25" s="61">
        <f t="shared" ref="B25:B38" si="1">B8/$B$7*100</f>
        <v>0.52029245471042995</v>
      </c>
      <c r="C25" s="61">
        <f t="shared" ref="C25:C38" si="2">C8/$C$7*100</f>
        <v>0.4734991208239136</v>
      </c>
      <c r="D25" s="61">
        <f t="shared" ref="D25:D38" si="3">D8/$D$7*100</f>
        <v>0.57907899615788183</v>
      </c>
      <c r="E25" s="34"/>
      <c r="F25" s="2"/>
      <c r="G25" s="2"/>
      <c r="H25" s="2"/>
      <c r="I25" s="2"/>
    </row>
    <row r="26" spans="1:9" ht="18.75" customHeight="1" x14ac:dyDescent="0.35">
      <c r="A26" s="49" t="s">
        <v>9</v>
      </c>
      <c r="B26" s="61">
        <f t="shared" si="1"/>
        <v>8.0393576066547077</v>
      </c>
      <c r="C26" s="61">
        <f t="shared" si="2"/>
        <v>7.3147450389349418</v>
      </c>
      <c r="D26" s="61">
        <f t="shared" si="3"/>
        <v>8.949689553698926</v>
      </c>
      <c r="E26" s="34"/>
      <c r="G26" s="2"/>
      <c r="H26" s="2"/>
      <c r="I26" s="2"/>
    </row>
    <row r="27" spans="1:9" ht="18.75" customHeight="1" x14ac:dyDescent="0.35">
      <c r="A27" s="59" t="s">
        <v>10</v>
      </c>
      <c r="B27" s="61">
        <f t="shared" si="1"/>
        <v>16.93468021944593</v>
      </c>
      <c r="C27" s="61">
        <f t="shared" si="2"/>
        <v>18.541195679477518</v>
      </c>
      <c r="D27" s="61">
        <f t="shared" si="3"/>
        <v>14.9164122348189</v>
      </c>
      <c r="E27" s="34"/>
      <c r="G27" s="2"/>
      <c r="H27" s="2"/>
      <c r="I27" s="2"/>
    </row>
    <row r="28" spans="1:9" ht="18.75" customHeight="1" x14ac:dyDescent="0.35">
      <c r="A28" s="59" t="s">
        <v>11</v>
      </c>
      <c r="B28" s="61">
        <f t="shared" si="1"/>
        <v>15.169252394289371</v>
      </c>
      <c r="C28" s="61">
        <f t="shared" si="2"/>
        <v>17.336724441095203</v>
      </c>
      <c r="D28" s="61">
        <f t="shared" si="3"/>
        <v>12.44625373758412</v>
      </c>
      <c r="E28" s="34"/>
      <c r="G28" s="2"/>
      <c r="H28" s="2"/>
      <c r="I28" s="2"/>
    </row>
    <row r="29" spans="1:9" ht="18.75" customHeight="1" x14ac:dyDescent="0.35">
      <c r="A29" s="49" t="s">
        <v>12</v>
      </c>
      <c r="B29" s="61">
        <f t="shared" si="1"/>
        <v>18.776683345396567</v>
      </c>
      <c r="C29" s="61">
        <f t="shared" si="2"/>
        <v>21.080758603365986</v>
      </c>
      <c r="D29" s="61">
        <f t="shared" si="3"/>
        <v>15.882069852390082</v>
      </c>
      <c r="E29" s="34"/>
      <c r="G29" s="2"/>
      <c r="H29" s="2"/>
      <c r="I29" s="2"/>
    </row>
    <row r="30" spans="1:9" ht="18.75" customHeight="1" x14ac:dyDescent="0.35">
      <c r="A30" s="59" t="s">
        <v>13</v>
      </c>
      <c r="B30" s="61">
        <f t="shared" si="1"/>
        <v>13.074795536953701</v>
      </c>
      <c r="C30" s="61">
        <f t="shared" si="2"/>
        <v>14.869379552876161</v>
      </c>
      <c r="D30" s="61">
        <f t="shared" si="3"/>
        <v>10.820256719762057</v>
      </c>
      <c r="E30" s="34"/>
      <c r="G30" s="2"/>
      <c r="H30" s="2"/>
      <c r="I30" s="2"/>
    </row>
    <row r="31" spans="1:9" ht="18.75" customHeight="1" x14ac:dyDescent="0.35">
      <c r="A31" s="59" t="s">
        <v>14</v>
      </c>
      <c r="B31" s="61">
        <f t="shared" si="1"/>
        <v>5.7018878084428639</v>
      </c>
      <c r="C31" s="61">
        <f t="shared" si="2"/>
        <v>6.2113790504898265</v>
      </c>
      <c r="D31" s="61">
        <f t="shared" si="3"/>
        <v>5.061813132628024</v>
      </c>
      <c r="E31" s="34"/>
      <c r="G31" s="2"/>
      <c r="H31" s="2"/>
      <c r="I31" s="2"/>
    </row>
    <row r="32" spans="1:9" ht="18.75" customHeight="1" x14ac:dyDescent="0.35">
      <c r="A32" s="69" t="s">
        <v>39</v>
      </c>
      <c r="B32" s="61" t="s">
        <v>5</v>
      </c>
      <c r="C32" s="61" t="s">
        <v>5</v>
      </c>
      <c r="D32" s="61" t="s">
        <v>5</v>
      </c>
      <c r="E32" s="34"/>
      <c r="G32" s="2"/>
      <c r="H32" s="2"/>
      <c r="I32" s="2"/>
    </row>
    <row r="33" spans="1:9" ht="18.75" customHeight="1" x14ac:dyDescent="0.35">
      <c r="A33" s="49" t="s">
        <v>16</v>
      </c>
      <c r="B33" s="61">
        <f t="shared" si="1"/>
        <v>39.354809383446451</v>
      </c>
      <c r="C33" s="61">
        <f t="shared" si="2"/>
        <v>34.049233860838982</v>
      </c>
      <c r="D33" s="61">
        <f t="shared" si="3"/>
        <v>46.020212539348179</v>
      </c>
      <c r="E33" s="34"/>
      <c r="G33" s="2"/>
      <c r="H33" s="2"/>
      <c r="I33" s="2"/>
    </row>
    <row r="34" spans="1:9" ht="18.75" customHeight="1" x14ac:dyDescent="0.35">
      <c r="A34" s="69" t="s">
        <v>17</v>
      </c>
      <c r="B34" s="61">
        <f t="shared" si="1"/>
        <v>28.041245764756479</v>
      </c>
      <c r="C34" s="61">
        <f t="shared" si="2"/>
        <v>23.962572218035668</v>
      </c>
      <c r="D34" s="61">
        <f t="shared" si="3"/>
        <v>33.165289973412861</v>
      </c>
      <c r="E34" s="34"/>
      <c r="G34" s="2"/>
      <c r="H34" s="2"/>
      <c r="I34" s="2"/>
    </row>
    <row r="35" spans="1:9" ht="18.75" customHeight="1" x14ac:dyDescent="0.35">
      <c r="A35" s="69" t="s">
        <v>18</v>
      </c>
      <c r="B35" s="61">
        <f t="shared" si="1"/>
        <v>8.5613983559038154</v>
      </c>
      <c r="C35" s="61">
        <f t="shared" si="2"/>
        <v>7.191032403918614</v>
      </c>
      <c r="D35" s="61">
        <f t="shared" si="3"/>
        <v>10.282991329593777</v>
      </c>
      <c r="E35" s="34"/>
      <c r="G35" s="2"/>
      <c r="H35" s="2"/>
      <c r="I35" s="2"/>
    </row>
    <row r="36" spans="1:9" ht="18.75" customHeight="1" x14ac:dyDescent="0.35">
      <c r="A36" s="69" t="s">
        <v>19</v>
      </c>
      <c r="B36" s="61">
        <f t="shared" si="1"/>
        <v>2.7521652627861521</v>
      </c>
      <c r="C36" s="61">
        <f t="shared" si="2"/>
        <v>2.8956292388847023</v>
      </c>
      <c r="D36" s="61">
        <f t="shared" si="3"/>
        <v>2.5719312363415461</v>
      </c>
      <c r="E36" s="34"/>
      <c r="G36" s="2"/>
      <c r="H36" s="2"/>
      <c r="I36" s="2"/>
    </row>
    <row r="37" spans="1:9" ht="18.75" customHeight="1" x14ac:dyDescent="0.35">
      <c r="A37" s="59" t="s">
        <v>20</v>
      </c>
      <c r="B37" s="61" t="s">
        <v>5</v>
      </c>
      <c r="C37" s="61" t="s">
        <v>5</v>
      </c>
      <c r="D37" s="61" t="s">
        <v>5</v>
      </c>
      <c r="E37" s="34"/>
      <c r="G37" s="2"/>
      <c r="H37" s="2"/>
      <c r="I37" s="2"/>
    </row>
    <row r="38" spans="1:9" ht="18.75" customHeight="1" x14ac:dyDescent="0.35">
      <c r="A38" s="59" t="s">
        <v>21</v>
      </c>
      <c r="B38" s="61">
        <f t="shared" si="1"/>
        <v>1.2049245960565467</v>
      </c>
      <c r="C38" s="61">
        <f t="shared" si="2"/>
        <v>1.2038432554634513</v>
      </c>
      <c r="D38" s="61">
        <f t="shared" si="3"/>
        <v>1.2062830860019091</v>
      </c>
      <c r="E38" s="34"/>
      <c r="G38" s="2"/>
      <c r="H38" s="2"/>
      <c r="I38" s="2"/>
    </row>
    <row r="39" spans="1:9" ht="9.1999999999999993" customHeight="1" x14ac:dyDescent="0.35">
      <c r="A39" s="56"/>
      <c r="B39" s="71"/>
      <c r="C39" s="71"/>
      <c r="D39" s="71"/>
      <c r="E39" s="34"/>
    </row>
    <row r="40" spans="1:9" x14ac:dyDescent="0.35">
      <c r="A40" s="34"/>
      <c r="B40" s="34"/>
      <c r="C40" s="34"/>
      <c r="D40" s="34"/>
      <c r="E40" s="34"/>
    </row>
    <row r="41" spans="1:9" x14ac:dyDescent="0.35">
      <c r="A41" s="34"/>
      <c r="B41" s="34"/>
      <c r="C41" s="34"/>
      <c r="D41" s="34"/>
      <c r="E41" s="34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"/>
  <sheetViews>
    <sheetView workbookViewId="0">
      <selection activeCell="G18" sqref="G18"/>
    </sheetView>
  </sheetViews>
  <sheetFormatPr defaultColWidth="9.140625" defaultRowHeight="21" x14ac:dyDescent="0.35"/>
  <cols>
    <col min="1" max="1" width="37" style="1" customWidth="1"/>
    <col min="2" max="4" width="16.7109375" style="1" customWidth="1"/>
    <col min="5" max="16384" width="9.140625" style="1"/>
  </cols>
  <sheetData>
    <row r="1" spans="1:19" x14ac:dyDescent="0.35">
      <c r="A1" s="7" t="s">
        <v>50</v>
      </c>
      <c r="B1" s="9"/>
      <c r="C1" s="9"/>
      <c r="D1" s="9"/>
    </row>
    <row r="2" spans="1:19" ht="6" customHeight="1" x14ac:dyDescent="0.35"/>
    <row r="3" spans="1:19" x14ac:dyDescent="0.35">
      <c r="A3" s="8" t="s">
        <v>22</v>
      </c>
      <c r="B3" s="6" t="s">
        <v>0</v>
      </c>
      <c r="C3" s="6" t="s">
        <v>1</v>
      </c>
      <c r="D3" s="6" t="s">
        <v>2</v>
      </c>
    </row>
    <row r="4" spans="1:19" ht="18.75" customHeight="1" x14ac:dyDescent="0.35">
      <c r="B4" s="13"/>
      <c r="C4" s="14" t="s">
        <v>3</v>
      </c>
      <c r="D4" s="13"/>
      <c r="G4" s="34"/>
      <c r="H4" s="34"/>
      <c r="I4" s="34"/>
      <c r="J4" s="34"/>
      <c r="K4" s="34"/>
    </row>
    <row r="5" spans="1:19" ht="8.25" customHeight="1" x14ac:dyDescent="0.35">
      <c r="B5" s="22"/>
      <c r="C5" s="21"/>
      <c r="D5" s="22"/>
      <c r="G5" s="34"/>
      <c r="H5" s="34"/>
      <c r="I5" s="34"/>
      <c r="J5" s="34"/>
      <c r="K5" s="34"/>
    </row>
    <row r="6" spans="1:19" ht="18.75" customHeight="1" x14ac:dyDescent="0.35">
      <c r="A6" s="55" t="s">
        <v>7</v>
      </c>
      <c r="B6" s="29">
        <f>SUM(B7:B8)</f>
        <v>36378</v>
      </c>
      <c r="C6" s="29">
        <f>SUM(C7:C8)</f>
        <v>20840</v>
      </c>
      <c r="D6" s="29">
        <f>SUM(D7:D8)</f>
        <v>15538</v>
      </c>
      <c r="E6" s="34"/>
      <c r="F6" s="34"/>
      <c r="G6" s="35"/>
      <c r="H6" s="35"/>
      <c r="I6" s="35"/>
      <c r="J6" s="35"/>
      <c r="K6" s="35"/>
      <c r="L6" s="23"/>
      <c r="M6" s="23"/>
      <c r="N6" s="23"/>
      <c r="O6" s="23"/>
      <c r="P6" s="23"/>
      <c r="Q6" s="23"/>
      <c r="R6" s="23"/>
      <c r="S6" s="23"/>
    </row>
    <row r="7" spans="1:19" ht="18.75" customHeight="1" x14ac:dyDescent="0.35">
      <c r="A7" s="72" t="s">
        <v>43</v>
      </c>
      <c r="B7" s="30">
        <v>943</v>
      </c>
      <c r="C7" s="30">
        <v>321</v>
      </c>
      <c r="D7" s="30">
        <v>622</v>
      </c>
      <c r="E7" s="34"/>
      <c r="F7" s="34"/>
      <c r="G7" s="36"/>
      <c r="H7" s="29"/>
      <c r="I7" s="29"/>
      <c r="J7" s="29"/>
      <c r="K7" s="37"/>
      <c r="L7" s="18"/>
      <c r="M7" s="18"/>
      <c r="N7" s="18"/>
      <c r="O7" s="18"/>
      <c r="P7" s="18"/>
      <c r="Q7" s="18"/>
      <c r="R7" s="18"/>
      <c r="S7" s="18"/>
    </row>
    <row r="8" spans="1:19" ht="18.75" customHeight="1" x14ac:dyDescent="0.35">
      <c r="A8" s="72" t="s">
        <v>44</v>
      </c>
      <c r="B8" s="30">
        <v>35435</v>
      </c>
      <c r="C8" s="30">
        <v>20519</v>
      </c>
      <c r="D8" s="30">
        <v>14916</v>
      </c>
      <c r="E8" s="34"/>
      <c r="F8" s="34"/>
      <c r="G8" s="38"/>
      <c r="H8" s="30"/>
      <c r="I8" s="30"/>
      <c r="J8" s="30"/>
      <c r="K8" s="37"/>
      <c r="L8" s="18"/>
      <c r="M8" s="18"/>
      <c r="N8" s="18"/>
      <c r="O8" s="18"/>
      <c r="P8" s="18"/>
      <c r="Q8" s="18"/>
      <c r="R8" s="18"/>
      <c r="S8" s="18"/>
    </row>
    <row r="9" spans="1:19" ht="18.75" customHeight="1" x14ac:dyDescent="0.35">
      <c r="A9" s="59"/>
      <c r="B9" s="73"/>
      <c r="C9" s="60" t="s">
        <v>4</v>
      </c>
      <c r="D9" s="73"/>
      <c r="E9" s="34"/>
      <c r="F9" s="34"/>
      <c r="G9" s="38"/>
      <c r="H9" s="30"/>
      <c r="I9" s="30"/>
      <c r="J9" s="30"/>
      <c r="K9" s="34"/>
    </row>
    <row r="10" spans="1:19" ht="9.75" customHeight="1" x14ac:dyDescent="0.35">
      <c r="A10" s="59"/>
      <c r="B10" s="73"/>
      <c r="C10" s="73"/>
      <c r="D10" s="73"/>
      <c r="E10" s="34"/>
      <c r="F10" s="16"/>
      <c r="G10" s="39"/>
      <c r="H10" s="39"/>
      <c r="I10" s="16"/>
      <c r="J10" s="34"/>
      <c r="K10" s="34"/>
    </row>
    <row r="11" spans="1:19" ht="18.75" customHeight="1" x14ac:dyDescent="0.35">
      <c r="A11" s="55" t="s">
        <v>7</v>
      </c>
      <c r="B11" s="52">
        <f>B6/$B$6*100</f>
        <v>100</v>
      </c>
      <c r="C11" s="52">
        <f>C6/$C$6*100</f>
        <v>100</v>
      </c>
      <c r="D11" s="52">
        <f>D6/$D$6*100</f>
        <v>100</v>
      </c>
      <c r="E11" s="34"/>
      <c r="F11" s="40"/>
      <c r="G11" s="40"/>
      <c r="H11" s="40"/>
      <c r="I11" s="39"/>
      <c r="J11" s="34"/>
      <c r="K11" s="34"/>
    </row>
    <row r="12" spans="1:19" ht="18.75" customHeight="1" x14ac:dyDescent="0.35">
      <c r="A12" s="72" t="s">
        <v>43</v>
      </c>
      <c r="B12" s="77">
        <f t="shared" ref="B12:B13" si="0">B7/$B$6*100</f>
        <v>2.5922260707020728</v>
      </c>
      <c r="C12" s="77">
        <f t="shared" ref="C12:C13" si="1">C7/$C$6*100</f>
        <v>1.5403071017274472</v>
      </c>
      <c r="D12" s="77">
        <f t="shared" ref="D12:D13" si="2">D7/$D$6*100</f>
        <v>4.0030892006693266</v>
      </c>
      <c r="E12" s="34"/>
      <c r="F12" s="34"/>
      <c r="G12" s="39"/>
      <c r="H12" s="39"/>
      <c r="I12" s="39"/>
      <c r="J12" s="34"/>
      <c r="K12" s="34"/>
    </row>
    <row r="13" spans="1:19" ht="18.75" customHeight="1" x14ac:dyDescent="0.35">
      <c r="A13" s="72" t="s">
        <v>44</v>
      </c>
      <c r="B13" s="77">
        <f t="shared" si="0"/>
        <v>97.407773929297932</v>
      </c>
      <c r="C13" s="77">
        <f t="shared" si="1"/>
        <v>98.45969289827255</v>
      </c>
      <c r="D13" s="77">
        <f t="shared" si="2"/>
        <v>95.996910799330664</v>
      </c>
      <c r="E13" s="34"/>
      <c r="F13" s="34"/>
      <c r="G13" s="17"/>
      <c r="H13" s="17"/>
      <c r="I13" s="17"/>
    </row>
    <row r="14" spans="1:19" ht="9.1999999999999993" customHeight="1" x14ac:dyDescent="0.35">
      <c r="A14" s="56"/>
      <c r="B14" s="56"/>
      <c r="C14" s="56"/>
      <c r="D14" s="56"/>
      <c r="E14" s="34"/>
      <c r="F14" s="34"/>
    </row>
    <row r="15" spans="1:19" x14ac:dyDescent="0.35">
      <c r="A15" s="34"/>
      <c r="B15" s="34"/>
      <c r="C15" s="34"/>
      <c r="D15" s="34"/>
      <c r="E15" s="34"/>
      <c r="F15" s="34"/>
    </row>
    <row r="16" spans="1:19" x14ac:dyDescent="0.35">
      <c r="A16" s="58" t="s">
        <v>45</v>
      </c>
      <c r="B16" s="34"/>
      <c r="C16" s="34"/>
      <c r="D16" s="34"/>
      <c r="E16" s="34"/>
      <c r="F16" s="34"/>
    </row>
    <row r="17" spans="1:4" ht="129.75" customHeight="1" x14ac:dyDescent="0.35">
      <c r="A17" s="84" t="s">
        <v>51</v>
      </c>
      <c r="B17" s="84"/>
      <c r="C17" s="84"/>
      <c r="D17" s="84"/>
    </row>
    <row r="18" spans="1:4" x14ac:dyDescent="0.35">
      <c r="A18" s="83"/>
      <c r="B18" s="83"/>
      <c r="C18" s="83"/>
      <c r="D18" s="83"/>
    </row>
    <row r="19" spans="1:4" x14ac:dyDescent="0.35">
      <c r="A19" s="85" t="s">
        <v>46</v>
      </c>
      <c r="B19" s="85"/>
      <c r="C19" s="85"/>
      <c r="D19" s="85"/>
    </row>
    <row r="20" spans="1:4" ht="47.25" customHeight="1" x14ac:dyDescent="0.35">
      <c r="A20" s="84" t="s">
        <v>47</v>
      </c>
      <c r="B20" s="84"/>
      <c r="C20" s="84"/>
      <c r="D20" s="84"/>
    </row>
    <row r="21" spans="1:4" x14ac:dyDescent="0.35">
      <c r="A21" s="83"/>
      <c r="B21" s="83"/>
      <c r="C21" s="83"/>
      <c r="D21" s="83"/>
    </row>
    <row r="22" spans="1:4" x14ac:dyDescent="0.35">
      <c r="A22" s="25"/>
      <c r="B22" s="25"/>
      <c r="C22" s="25"/>
      <c r="D22" s="25"/>
    </row>
    <row r="23" spans="1:4" x14ac:dyDescent="0.35">
      <c r="A23" s="25"/>
      <c r="B23" s="25"/>
      <c r="C23" s="25"/>
      <c r="D23" s="25"/>
    </row>
    <row r="24" spans="1:4" x14ac:dyDescent="0.35">
      <c r="A24" s="25"/>
      <c r="B24" s="25"/>
      <c r="C24" s="25"/>
      <c r="D24" s="25"/>
    </row>
    <row r="25" spans="1:4" x14ac:dyDescent="0.35">
      <c r="A25" s="25"/>
      <c r="B25" s="25"/>
      <c r="C25" s="25"/>
      <c r="D25" s="25"/>
    </row>
    <row r="26" spans="1:4" x14ac:dyDescent="0.35">
      <c r="A26" s="25"/>
      <c r="B26" s="25"/>
      <c r="C26" s="25"/>
      <c r="D26" s="25"/>
    </row>
  </sheetData>
  <mergeCells count="5">
    <mergeCell ref="A18:D18"/>
    <mergeCell ref="A17:D17"/>
    <mergeCell ref="A19:D19"/>
    <mergeCell ref="A20:D20"/>
    <mergeCell ref="A21:D21"/>
  </mergeCells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ตาราง5</vt:lpstr>
      <vt:lpstr>ตาราง6</vt:lpstr>
      <vt:lpstr>ตาราง7</vt:lpstr>
      <vt:lpstr>ตาราง8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2021-03-04T02:30:15Z</cp:lastPrinted>
  <dcterms:created xsi:type="dcterms:W3CDTF">2014-02-26T23:21:30Z</dcterms:created>
  <dcterms:modified xsi:type="dcterms:W3CDTF">2021-05-28T08:01:27Z</dcterms:modified>
</cp:coreProperties>
</file>