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2565\"/>
    </mc:Choice>
  </mc:AlternateContent>
  <xr:revisionPtr revIDLastSave="0" documentId="13_ncr:1_{171E40CA-4978-48FE-8064-285315460FD1}" xr6:coauthVersionLast="47" xr6:coauthVersionMax="47" xr10:uidLastSave="{00000000-0000-0000-0000-000000000000}"/>
  <bookViews>
    <workbookView xWindow="14055" yWindow="720" windowWidth="15705" windowHeight="15030" xr2:uid="{31EF965F-7CB1-4C9F-AFD8-81DDFCBF47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1" l="1"/>
  <c r="C48" i="1"/>
  <c r="C49" i="1"/>
  <c r="C50" i="1"/>
  <c r="C51" i="1"/>
  <c r="C47" i="1"/>
  <c r="C38" i="1"/>
  <c r="C40" i="1"/>
  <c r="C41" i="1"/>
  <c r="C42" i="1"/>
  <c r="C43" i="1"/>
  <c r="C39" i="1"/>
  <c r="C31" i="1"/>
  <c r="B48" i="1"/>
  <c r="B49" i="1"/>
  <c r="B50" i="1"/>
  <c r="B51" i="1"/>
  <c r="B47" i="1"/>
  <c r="B40" i="1"/>
  <c r="B38" i="1" s="1"/>
  <c r="B41" i="1"/>
  <c r="B42" i="1"/>
  <c r="B43" i="1"/>
  <c r="B39" i="1"/>
  <c r="B32" i="1"/>
  <c r="B31" i="1"/>
  <c r="B30" i="1"/>
  <c r="B23" i="1"/>
  <c r="B24" i="1"/>
  <c r="B25" i="1"/>
  <c r="B26" i="1"/>
  <c r="B27" i="1"/>
  <c r="B22" i="1"/>
  <c r="B15" i="1"/>
  <c r="B16" i="1"/>
  <c r="B17" i="1"/>
  <c r="B18" i="1"/>
  <c r="B19" i="1"/>
  <c r="B14" i="1"/>
  <c r="B7" i="1"/>
  <c r="B8" i="1"/>
  <c r="B9" i="1"/>
  <c r="B10" i="1"/>
  <c r="B11" i="1"/>
  <c r="B6" i="1"/>
  <c r="D32" i="1" l="1"/>
  <c r="D33" i="1"/>
  <c r="D34" i="1"/>
  <c r="D35" i="1"/>
  <c r="D31" i="1"/>
  <c r="C32" i="1"/>
  <c r="C33" i="1"/>
  <c r="C34" i="1"/>
  <c r="C35" i="1"/>
  <c r="B33" i="1"/>
  <c r="B34" i="1"/>
  <c r="B35" i="1"/>
  <c r="B46" i="1" l="1"/>
  <c r="C30" i="1"/>
  <c r="D30" i="1"/>
</calcChain>
</file>

<file path=xl/sharedStrings.xml><?xml version="1.0" encoding="utf-8"?>
<sst xmlns="http://schemas.openxmlformats.org/spreadsheetml/2006/main" count="90" uniqueCount="20">
  <si>
    <t>ชาย</t>
  </si>
  <si>
    <t>หญิง</t>
  </si>
  <si>
    <t>ตารางที่  5  จำนวน และร้อยละของประชากรอายุ 15 ปีขึ้นไปที่มีงานทำ จำแนกตามสถานภาพการทำงาน และเพศ  จังหวัดบุรีรัมย์</t>
  </si>
  <si>
    <t>สถานภาพการทำงาน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</si>
  <si>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</si>
  <si>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</si>
  <si>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</si>
  <si>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</si>
  <si>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</si>
  <si>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</si>
  <si>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</si>
  <si>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</si>
  <si>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</si>
  <si>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</si>
  <si>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              พ.ศ. 2565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</si>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</sst>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5" fontId="3" fillId="0" borderId="0" xfId="0" applyNumberFormat="1" applyFont="1"/>
    <xf numFmtId="164" fontId="4" fillId="0" borderId="0" xfId="1" applyNumberFormat="1" applyFont="1" applyFill="1" applyBorder="1"/>
    <xf numFmtId="164" fontId="5" fillId="0" borderId="0" xfId="1" applyNumberFormat="1" applyFont="1" applyFill="1" applyBorder="1"/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5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AC443-63F9-4657-BCE4-4A91C14D269F}">
  <dimension ref="A1:J52"/>
  <sheetViews>
    <sheetView tabSelected="1" workbookViewId="0">
      <pane ySplit="4" topLeftCell="A5" activePane="bottomLeft" state="frozen"/>
      <selection pane="bottomLeft" activeCell="C52" sqref="C52"/>
    </sheetView>
  </sheetViews>
  <sheetFormatPr defaultRowHeight="15"/>
  <cols>
    <col min="1" max="1" width="22.5703125" customWidth="1"/>
    <col min="2" max="2" width="17.28515625" customWidth="1"/>
    <col min="3" max="3" width="14.85546875" customWidth="1"/>
    <col min="4" max="4" width="15" customWidth="1"/>
    <col min="5" max="6" width="15.85546875" customWidth="1"/>
  </cols>
  <sheetData>
    <row r="1" spans="1:10" ht="21">
      <c r="A1" s="12" t="s">
        <v>2</v>
      </c>
      <c r="B1" s="12"/>
      <c r="C1" s="12"/>
      <c r="D1" s="12"/>
      <c r="E1" s="12"/>
      <c r="F1" s="12"/>
      <c r="G1" s="12"/>
      <c r="H1" s="12"/>
      <c r="I1" s="12"/>
    </row>
    <row r="2" spans="1:10" ht="21">
      <c r="A2" s="16" t="s">
        <v>14</v>
      </c>
      <c r="B2" s="16"/>
      <c r="C2" s="16"/>
      <c r="D2" s="16"/>
      <c r="E2" s="16"/>
      <c r="F2" s="16"/>
      <c r="G2" s="16"/>
      <c r="H2" s="16"/>
      <c r="I2" s="16"/>
    </row>
    <row r="3" spans="1:10" ht="21">
      <c r="A3" s="2"/>
      <c r="B3" s="2"/>
      <c r="C3" s="2"/>
      <c r="D3" s="2"/>
      <c r="E3" s="2"/>
      <c r="F3" s="2"/>
    </row>
    <row r="4" spans="1:10" ht="21">
      <c r="A4" s="3" t="s">
        <v>3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H4" s="1"/>
      <c r="J4" s="1"/>
    </row>
    <row r="5" spans="1:10" ht="21">
      <c r="A5" s="5"/>
      <c r="B5" s="14" t="s">
        <v>4</v>
      </c>
      <c r="C5" s="14"/>
      <c r="D5" s="14"/>
      <c r="E5" s="14"/>
      <c r="F5" s="14"/>
    </row>
    <row r="6" spans="1:10" ht="21">
      <c r="A6" s="5" t="s">
        <v>5</v>
      </c>
      <c r="B6" s="7">
        <f>(C6+D6+E6+F6)/4</f>
        <v>655974.98749999993</v>
      </c>
      <c r="C6" s="7">
        <v>631827.35</v>
      </c>
      <c r="D6" s="20">
        <v>651487.78</v>
      </c>
      <c r="E6" s="7">
        <v>674715.09</v>
      </c>
      <c r="F6" s="7">
        <v>665869.73</v>
      </c>
    </row>
    <row r="7" spans="1:10" ht="21">
      <c r="A7" s="2" t="s">
        <v>6</v>
      </c>
      <c r="B7" s="7">
        <f t="shared" ref="B7:B12" si="0">(C7+D7+E7+F7)/4</f>
        <v>6421.26</v>
      </c>
      <c r="C7" s="8">
        <v>9372.41</v>
      </c>
      <c r="D7" s="21">
        <v>9595.75</v>
      </c>
      <c r="E7" s="8">
        <v>4097.99</v>
      </c>
      <c r="F7" s="8">
        <v>2618.89</v>
      </c>
    </row>
    <row r="8" spans="1:10" ht="21">
      <c r="A8" s="2" t="s">
        <v>7</v>
      </c>
      <c r="B8" s="7">
        <f t="shared" si="0"/>
        <v>71076.55</v>
      </c>
      <c r="C8" s="8">
        <v>64513.54</v>
      </c>
      <c r="D8" s="21">
        <v>73894.16</v>
      </c>
      <c r="E8" s="8">
        <v>74817.2</v>
      </c>
      <c r="F8" s="8">
        <v>71081.3</v>
      </c>
    </row>
    <row r="9" spans="1:10" ht="21">
      <c r="A9" s="2" t="s">
        <v>8</v>
      </c>
      <c r="B9" s="7">
        <f t="shared" si="0"/>
        <v>98444.007499999992</v>
      </c>
      <c r="C9" s="8">
        <v>87450.29</v>
      </c>
      <c r="D9" s="21">
        <v>83436.25</v>
      </c>
      <c r="E9" s="8">
        <v>133333.42000000001</v>
      </c>
      <c r="F9" s="8">
        <v>89556.07</v>
      </c>
    </row>
    <row r="10" spans="1:10" ht="21">
      <c r="A10" s="2" t="s">
        <v>9</v>
      </c>
      <c r="B10" s="7">
        <f t="shared" si="0"/>
        <v>334232.83499999996</v>
      </c>
      <c r="C10" s="8">
        <v>338685.07</v>
      </c>
      <c r="D10" s="21">
        <v>346327.82</v>
      </c>
      <c r="E10" s="8">
        <v>312696.21999999997</v>
      </c>
      <c r="F10" s="8">
        <v>339222.23</v>
      </c>
    </row>
    <row r="11" spans="1:10" ht="21">
      <c r="A11" s="2" t="s">
        <v>10</v>
      </c>
      <c r="B11" s="7">
        <f t="shared" si="0"/>
        <v>145800.33249999999</v>
      </c>
      <c r="C11" s="9">
        <v>131806.04</v>
      </c>
      <c r="D11" s="21">
        <v>138233.79999999999</v>
      </c>
      <c r="E11" s="9">
        <v>149770.26</v>
      </c>
      <c r="F11" s="9">
        <v>163391.23000000001</v>
      </c>
    </row>
    <row r="12" spans="1:10" ht="21">
      <c r="A12" s="2" t="s">
        <v>11</v>
      </c>
      <c r="B12" s="22" t="s">
        <v>12</v>
      </c>
      <c r="C12" s="10" t="s">
        <v>12</v>
      </c>
      <c r="D12" s="21" t="s">
        <v>12</v>
      </c>
      <c r="E12" s="10" t="s">
        <v>12</v>
      </c>
      <c r="F12" s="10" t="s">
        <v>12</v>
      </c>
    </row>
    <row r="13" spans="1:10" ht="21">
      <c r="A13" s="5" t="s">
        <v>0</v>
      </c>
      <c r="B13" s="18" t="s">
        <v>4</v>
      </c>
      <c r="C13" s="18"/>
      <c r="D13" s="18"/>
      <c r="E13" s="18"/>
      <c r="F13" s="18"/>
    </row>
    <row r="14" spans="1:10" ht="21">
      <c r="A14" s="5" t="s">
        <v>5</v>
      </c>
      <c r="B14" s="7">
        <f>(C14+D14+E14+F14)/4</f>
        <v>357930.11249999999</v>
      </c>
      <c r="C14" s="7">
        <v>351450.63</v>
      </c>
      <c r="D14" s="7">
        <v>348425.49</v>
      </c>
      <c r="E14" s="7">
        <v>365882.89</v>
      </c>
      <c r="F14" s="7">
        <v>365961.44</v>
      </c>
    </row>
    <row r="15" spans="1:10" ht="21">
      <c r="A15" s="2" t="s">
        <v>6</v>
      </c>
      <c r="B15" s="7">
        <f t="shared" ref="B15:B20" si="1">(C15+D15+E15+F15)/4</f>
        <v>5011.9350000000004</v>
      </c>
      <c r="C15" s="8">
        <v>7277.04</v>
      </c>
      <c r="D15" s="8">
        <v>7345.29</v>
      </c>
      <c r="E15" s="8">
        <v>3436.48</v>
      </c>
      <c r="F15" s="8">
        <v>1988.93</v>
      </c>
    </row>
    <row r="16" spans="1:10" ht="21">
      <c r="A16" s="2" t="s">
        <v>7</v>
      </c>
      <c r="B16" s="7">
        <f t="shared" si="1"/>
        <v>29985.067499999997</v>
      </c>
      <c r="C16" s="8">
        <v>29673.37</v>
      </c>
      <c r="D16" s="8">
        <v>31420.240000000002</v>
      </c>
      <c r="E16" s="8">
        <v>28381.85</v>
      </c>
      <c r="F16" s="8">
        <v>30464.81</v>
      </c>
    </row>
    <row r="17" spans="1:6" ht="21">
      <c r="A17" s="2" t="s">
        <v>8</v>
      </c>
      <c r="B17" s="7">
        <f t="shared" si="1"/>
        <v>58800.907500000008</v>
      </c>
      <c r="C17" s="8">
        <v>50036.24</v>
      </c>
      <c r="D17" s="8">
        <v>44305.05</v>
      </c>
      <c r="E17" s="8">
        <v>89076.74</v>
      </c>
      <c r="F17" s="8">
        <v>51785.599999999999</v>
      </c>
    </row>
    <row r="18" spans="1:6" ht="21">
      <c r="A18" s="2" t="s">
        <v>9</v>
      </c>
      <c r="B18" s="7">
        <f t="shared" si="1"/>
        <v>199381.31500000003</v>
      </c>
      <c r="C18" s="8">
        <v>201522.34</v>
      </c>
      <c r="D18" s="8">
        <v>211927.19</v>
      </c>
      <c r="E18" s="8">
        <v>185436.31</v>
      </c>
      <c r="F18" s="8">
        <v>198639.42</v>
      </c>
    </row>
    <row r="19" spans="1:6" ht="21">
      <c r="A19" s="2" t="s">
        <v>10</v>
      </c>
      <c r="B19" s="7">
        <f t="shared" si="1"/>
        <v>64750.89</v>
      </c>
      <c r="C19" s="9">
        <v>62941.64</v>
      </c>
      <c r="D19" s="9">
        <v>53427.72</v>
      </c>
      <c r="E19" s="9">
        <v>59551.519999999997</v>
      </c>
      <c r="F19" s="9">
        <v>83082.679999999993</v>
      </c>
    </row>
    <row r="20" spans="1:6" ht="21">
      <c r="A20" s="2" t="s">
        <v>11</v>
      </c>
      <c r="B20" s="22" t="s">
        <v>12</v>
      </c>
      <c r="C20" s="10" t="s">
        <v>12</v>
      </c>
      <c r="D20" s="10" t="s">
        <v>12</v>
      </c>
      <c r="E20" s="10" t="s">
        <v>12</v>
      </c>
      <c r="F20" s="10" t="s">
        <v>12</v>
      </c>
    </row>
    <row r="21" spans="1:6" ht="21">
      <c r="A21" s="5" t="s">
        <v>1</v>
      </c>
      <c r="B21" s="18" t="s">
        <v>4</v>
      </c>
      <c r="C21" s="18"/>
      <c r="D21" s="18"/>
      <c r="E21" s="18"/>
      <c r="F21" s="18"/>
    </row>
    <row r="22" spans="1:6" ht="21">
      <c r="A22" s="5" t="s">
        <v>5</v>
      </c>
      <c r="B22" s="7">
        <f>(C22+D22+E22+F22)/4</f>
        <v>298044.87</v>
      </c>
      <c r="C22" s="7">
        <v>280376.71000000002</v>
      </c>
      <c r="D22" s="7">
        <v>303062.28999999998</v>
      </c>
      <c r="E22" s="7">
        <v>308832.19</v>
      </c>
      <c r="F22" s="7">
        <v>299908.28999999998</v>
      </c>
    </row>
    <row r="23" spans="1:6" ht="21">
      <c r="A23" s="2" t="s">
        <v>6</v>
      </c>
      <c r="B23" s="7">
        <f t="shared" ref="B23:B28" si="2">(C23+D23+E23+F23)/4</f>
        <v>1409.325</v>
      </c>
      <c r="C23" s="8">
        <v>2095.37</v>
      </c>
      <c r="D23" s="8">
        <v>2250.46</v>
      </c>
      <c r="E23" s="8">
        <v>661.51</v>
      </c>
      <c r="F23" s="8">
        <v>629.96</v>
      </c>
    </row>
    <row r="24" spans="1:6" ht="21">
      <c r="A24" s="2" t="s">
        <v>7</v>
      </c>
      <c r="B24" s="7">
        <f t="shared" si="2"/>
        <v>41091.485000000001</v>
      </c>
      <c r="C24" s="8">
        <v>34840.17</v>
      </c>
      <c r="D24" s="8">
        <v>42473.93</v>
      </c>
      <c r="E24" s="8">
        <v>46435.35</v>
      </c>
      <c r="F24" s="8">
        <v>40616.49</v>
      </c>
    </row>
    <row r="25" spans="1:6" ht="21">
      <c r="A25" s="2" t="s">
        <v>8</v>
      </c>
      <c r="B25" s="7">
        <f t="shared" si="2"/>
        <v>39643.102500000001</v>
      </c>
      <c r="C25" s="8">
        <v>37414.050000000003</v>
      </c>
      <c r="D25" s="8">
        <v>39131.199999999997</v>
      </c>
      <c r="E25" s="8">
        <v>44256.69</v>
      </c>
      <c r="F25" s="8">
        <v>37770.47</v>
      </c>
    </row>
    <row r="26" spans="1:6" ht="21">
      <c r="A26" s="2" t="s">
        <v>9</v>
      </c>
      <c r="B26" s="7">
        <f t="shared" si="2"/>
        <v>134851.51750000002</v>
      </c>
      <c r="C26" s="8">
        <v>137162.73000000001</v>
      </c>
      <c r="D26" s="8">
        <v>134400.62</v>
      </c>
      <c r="E26" s="8">
        <v>127259.91</v>
      </c>
      <c r="F26" s="8">
        <v>140582.81</v>
      </c>
    </row>
    <row r="27" spans="1:6" ht="21">
      <c r="A27" s="2" t="s">
        <v>10</v>
      </c>
      <c r="B27" s="7">
        <f t="shared" si="2"/>
        <v>81049.44249999999</v>
      </c>
      <c r="C27" s="9">
        <v>68864.399999999994</v>
      </c>
      <c r="D27" s="9">
        <v>84806.080000000002</v>
      </c>
      <c r="E27" s="9">
        <v>90218.73</v>
      </c>
      <c r="F27" s="9">
        <v>80308.56</v>
      </c>
    </row>
    <row r="28" spans="1:6" ht="21">
      <c r="A28" s="2" t="s">
        <v>11</v>
      </c>
      <c r="B28" s="22" t="s">
        <v>12</v>
      </c>
      <c r="C28" s="10" t="s">
        <v>12</v>
      </c>
      <c r="D28" s="10" t="s">
        <v>12</v>
      </c>
      <c r="E28" s="10" t="s">
        <v>12</v>
      </c>
      <c r="F28" s="10" t="s">
        <v>12</v>
      </c>
    </row>
    <row r="29" spans="1:6" ht="21">
      <c r="A29" s="2"/>
      <c r="B29" s="15" t="s">
        <v>13</v>
      </c>
      <c r="C29" s="15"/>
      <c r="D29" s="15"/>
      <c r="E29" s="15"/>
      <c r="F29" s="15"/>
    </row>
    <row r="30" spans="1:6" ht="21">
      <c r="A30" s="5" t="s">
        <v>5</v>
      </c>
      <c r="B30" s="11">
        <f>SUM(B31:B36)</f>
        <v>99.999999618887912</v>
      </c>
      <c r="C30" s="11">
        <f>SUM(C31:C36)</f>
        <v>100</v>
      </c>
      <c r="D30" s="11">
        <f>SUM(D31:D36)</f>
        <v>100</v>
      </c>
      <c r="E30" s="11">
        <v>100</v>
      </c>
      <c r="F30" s="11">
        <v>99.999998498204747</v>
      </c>
    </row>
    <row r="31" spans="1:6" ht="21">
      <c r="A31" s="2" t="s">
        <v>6</v>
      </c>
      <c r="B31" s="6">
        <f>B7*100/$B$6</f>
        <v>0.97888793358908377</v>
      </c>
      <c r="C31" s="6">
        <f>C7*100/$C$6</f>
        <v>1.4833814965433201</v>
      </c>
      <c r="D31" s="6">
        <f>D7*100/$D$6</f>
        <v>1.4728979260363102</v>
      </c>
      <c r="E31" s="6">
        <v>0.60736599206636988</v>
      </c>
      <c r="F31" s="6">
        <v>0.3933036571582853</v>
      </c>
    </row>
    <row r="32" spans="1:6" ht="21">
      <c r="A32" s="2" t="s">
        <v>7</v>
      </c>
      <c r="B32" s="6">
        <f>B8*100/$B$6</f>
        <v>10.835253074340736</v>
      </c>
      <c r="C32" s="6">
        <f t="shared" ref="C32:C35" si="3">C8*100/$C$6</f>
        <v>10.210627950815995</v>
      </c>
      <c r="D32" s="6">
        <f t="shared" ref="D32:D35" si="4">D8*100/$D$6</f>
        <v>11.342370842320326</v>
      </c>
      <c r="E32" s="6">
        <v>11.088710050934241</v>
      </c>
      <c r="F32" s="6">
        <v>10.674955895652444</v>
      </c>
    </row>
    <row r="33" spans="1:6" ht="21">
      <c r="A33" s="2" t="s">
        <v>8</v>
      </c>
      <c r="B33" s="6">
        <f t="shared" ref="B32:B35" si="5">B9*100/$B$6</f>
        <v>15.007280670133785</v>
      </c>
      <c r="C33" s="6">
        <f t="shared" si="3"/>
        <v>13.840852251805813</v>
      </c>
      <c r="D33" s="6">
        <f t="shared" si="4"/>
        <v>12.807032236276173</v>
      </c>
      <c r="E33" s="6">
        <v>19.761440343656762</v>
      </c>
      <c r="F33" s="6">
        <v>13.449488085304614</v>
      </c>
    </row>
    <row r="34" spans="1:6" ht="21">
      <c r="A34" s="2" t="s">
        <v>9</v>
      </c>
      <c r="B34" s="6">
        <f t="shared" si="5"/>
        <v>50.952070028432296</v>
      </c>
      <c r="C34" s="6">
        <f t="shared" si="3"/>
        <v>53.604053385786486</v>
      </c>
      <c r="D34" s="6">
        <f t="shared" si="4"/>
        <v>53.159526645304076</v>
      </c>
      <c r="E34" s="6">
        <v>46.344927604924322</v>
      </c>
      <c r="F34" s="6">
        <v>50.944233491436833</v>
      </c>
    </row>
    <row r="35" spans="1:6" ht="21">
      <c r="A35" s="2" t="s">
        <v>10</v>
      </c>
      <c r="B35" s="6">
        <f t="shared" si="5"/>
        <v>22.226507912392009</v>
      </c>
      <c r="C35" s="6">
        <f t="shared" si="3"/>
        <v>20.861084915048391</v>
      </c>
      <c r="D35" s="6">
        <f t="shared" si="4"/>
        <v>21.21817235006311</v>
      </c>
      <c r="E35" s="6">
        <v>22.19755600841831</v>
      </c>
      <c r="F35" s="6">
        <v>24.538017368652579</v>
      </c>
    </row>
    <row r="36" spans="1:6" ht="21">
      <c r="A36" s="19" t="s">
        <v>11</v>
      </c>
      <c r="B36" s="17" t="s">
        <v>12</v>
      </c>
      <c r="C36" s="17" t="s">
        <v>12</v>
      </c>
      <c r="D36" s="17" t="s">
        <v>12</v>
      </c>
      <c r="E36" s="17" t="s">
        <v>12</v>
      </c>
      <c r="F36" s="17" t="s">
        <v>12</v>
      </c>
    </row>
    <row r="37" spans="1:6" ht="21">
      <c r="A37" s="13" t="s">
        <v>0</v>
      </c>
      <c r="B37" s="15" t="s">
        <v>13</v>
      </c>
      <c r="C37" s="15"/>
      <c r="D37" s="15"/>
      <c r="E37" s="15"/>
      <c r="F37" s="15"/>
    </row>
    <row r="38" spans="1:6" ht="21">
      <c r="A38" s="5" t="s">
        <v>5</v>
      </c>
      <c r="B38" s="11">
        <f>SUM(B39:B44)</f>
        <v>100.00000069846038</v>
      </c>
      <c r="C38" s="11">
        <f>SUM(C39:C44)</f>
        <v>100</v>
      </c>
      <c r="D38" s="11">
        <v>100</v>
      </c>
      <c r="E38" s="11">
        <v>100</v>
      </c>
      <c r="F38" s="11">
        <v>100</v>
      </c>
    </row>
    <row r="39" spans="1:6" ht="21">
      <c r="A39" s="2" t="s">
        <v>6</v>
      </c>
      <c r="B39" s="6">
        <f>B15*100/$B$14</f>
        <v>1.400255196466601</v>
      </c>
      <c r="C39" s="6">
        <f>C15*100/$C$14</f>
        <v>2.0705724727254009</v>
      </c>
      <c r="D39" s="6">
        <v>2.1081379551191848</v>
      </c>
      <c r="E39" s="6">
        <v>0.93922948952327334</v>
      </c>
      <c r="F39" s="6">
        <v>0.54348075578672983</v>
      </c>
    </row>
    <row r="40" spans="1:6" ht="21">
      <c r="A40" s="2" t="s">
        <v>7</v>
      </c>
      <c r="B40" s="6">
        <f t="shared" ref="B40:B43" si="6">B16*100/$B$14</f>
        <v>8.3773525760563086</v>
      </c>
      <c r="C40" s="6">
        <f t="shared" ref="C40:C43" si="7">C16*100/$C$14</f>
        <v>8.4431119101991658</v>
      </c>
      <c r="D40" s="6">
        <v>9.0177788083185302</v>
      </c>
      <c r="E40" s="6">
        <v>7.7570858806761906</v>
      </c>
      <c r="F40" s="6">
        <v>8.3245956185985062</v>
      </c>
    </row>
    <row r="41" spans="1:6" ht="21">
      <c r="A41" s="2" t="s">
        <v>8</v>
      </c>
      <c r="B41" s="6">
        <f t="shared" si="6"/>
        <v>16.428041521653199</v>
      </c>
      <c r="C41" s="6">
        <f t="shared" si="7"/>
        <v>14.237060835543245</v>
      </c>
      <c r="D41" s="6">
        <v>12.715788962512473</v>
      </c>
      <c r="E41" s="6">
        <v>24.345697061701902</v>
      </c>
      <c r="F41" s="6">
        <v>14.15056187340393</v>
      </c>
    </row>
    <row r="42" spans="1:6" ht="21">
      <c r="A42" s="2" t="s">
        <v>9</v>
      </c>
      <c r="B42" s="6">
        <f t="shared" si="6"/>
        <v>55.703979083346901</v>
      </c>
      <c r="C42" s="6">
        <f t="shared" si="7"/>
        <v>57.340156140849714</v>
      </c>
      <c r="D42" s="6">
        <v>60.82424968391377</v>
      </c>
      <c r="E42" s="6">
        <v>50.681875285285955</v>
      </c>
      <c r="F42" s="6">
        <v>54.278784125453214</v>
      </c>
    </row>
    <row r="43" spans="1:6" ht="21">
      <c r="A43" s="2" t="s">
        <v>10</v>
      </c>
      <c r="B43" s="6">
        <f t="shared" si="6"/>
        <v>18.090372320937373</v>
      </c>
      <c r="C43" s="6">
        <f t="shared" si="7"/>
        <v>17.909098640682476</v>
      </c>
      <c r="D43" s="6">
        <v>15.334044590136044</v>
      </c>
      <c r="E43" s="6">
        <v>16.276115015927637</v>
      </c>
      <c r="F43" s="6">
        <v>22.702577626757613</v>
      </c>
    </row>
    <row r="44" spans="1:6" ht="21">
      <c r="A44" s="19" t="s">
        <v>11</v>
      </c>
      <c r="B44" s="17" t="s">
        <v>12</v>
      </c>
      <c r="C44" s="17" t="s">
        <v>12</v>
      </c>
      <c r="D44" s="17" t="s">
        <v>12</v>
      </c>
      <c r="E44" s="17" t="s">
        <v>12</v>
      </c>
      <c r="F44" s="17" t="s">
        <v>12</v>
      </c>
    </row>
    <row r="45" spans="1:6" ht="21">
      <c r="A45" s="13" t="s">
        <v>1</v>
      </c>
      <c r="B45" s="15" t="s">
        <v>13</v>
      </c>
      <c r="C45" s="15"/>
      <c r="D45" s="15"/>
      <c r="E45" s="15"/>
      <c r="F45" s="15"/>
    </row>
    <row r="46" spans="1:6" ht="21">
      <c r="A46" s="5" t="s">
        <v>5</v>
      </c>
      <c r="B46" s="11">
        <f>SUM(B47:B52)</f>
        <v>100.00000083879988</v>
      </c>
      <c r="C46" s="11">
        <f>SUM(C47:C52)</f>
        <v>100.00000356663004</v>
      </c>
      <c r="D46" s="11">
        <v>100</v>
      </c>
      <c r="E46" s="11">
        <v>100</v>
      </c>
      <c r="F46" s="11">
        <v>100</v>
      </c>
    </row>
    <row r="47" spans="1:6" ht="21">
      <c r="A47" s="2" t="s">
        <v>6</v>
      </c>
      <c r="B47" s="6">
        <f>B23*100/$B$22</f>
        <v>0.47285665410043798</v>
      </c>
      <c r="C47" s="6">
        <f>C23*100/$C$22</f>
        <v>0.74734096138013739</v>
      </c>
      <c r="D47" s="6">
        <v>0.74257341617790851</v>
      </c>
      <c r="E47" s="6">
        <v>0.21419723118888612</v>
      </c>
      <c r="F47" s="6">
        <v>0.21005087922044438</v>
      </c>
    </row>
    <row r="48" spans="1:6" ht="21">
      <c r="A48" s="2" t="s">
        <v>7</v>
      </c>
      <c r="B48" s="6">
        <f t="shared" ref="B48:B51" si="8">B24*100/$B$22</f>
        <v>13.787013009148589</v>
      </c>
      <c r="C48" s="6">
        <f t="shared" ref="C48:C52" si="9">C24*100/$C$22</f>
        <v>12.426199736775567</v>
      </c>
      <c r="D48" s="6">
        <v>14.014917527350567</v>
      </c>
      <c r="E48" s="6">
        <v>15.1</v>
      </c>
      <c r="F48" s="6">
        <v>13.542970085955277</v>
      </c>
    </row>
    <row r="49" spans="1:6" ht="21">
      <c r="A49" s="2" t="s">
        <v>8</v>
      </c>
      <c r="B49" s="6">
        <f t="shared" si="8"/>
        <v>13.30105178458532</v>
      </c>
      <c r="C49" s="6">
        <f t="shared" si="9"/>
        <v>13.344207512813743</v>
      </c>
      <c r="D49" s="6">
        <v>12.911933055082503</v>
      </c>
      <c r="E49" s="6">
        <v>14.330335837077087</v>
      </c>
      <c r="F49" s="6">
        <v>12.594006654500948</v>
      </c>
    </row>
    <row r="50" spans="1:6" ht="21">
      <c r="A50" s="2" t="s">
        <v>9</v>
      </c>
      <c r="B50" s="6">
        <f t="shared" si="8"/>
        <v>45.245374463247771</v>
      </c>
      <c r="C50" s="6">
        <f t="shared" si="9"/>
        <v>48.920871494640195</v>
      </c>
      <c r="D50" s="6">
        <v>44.347523408471574</v>
      </c>
      <c r="E50" s="6">
        <v>41.206815261064591</v>
      </c>
      <c r="F50" s="6">
        <v>46.875266435616041</v>
      </c>
    </row>
    <row r="51" spans="1:6" ht="21">
      <c r="A51" s="2" t="s">
        <v>10</v>
      </c>
      <c r="B51" s="6">
        <f t="shared" si="8"/>
        <v>27.193704927717761</v>
      </c>
      <c r="C51" s="6">
        <f t="shared" si="9"/>
        <v>24.561383861020406</v>
      </c>
      <c r="D51" s="6">
        <v>27.983052592917453</v>
      </c>
      <c r="E51" s="6">
        <v>29.212864759985028</v>
      </c>
      <c r="F51" s="6">
        <v>26.7777059447073</v>
      </c>
    </row>
    <row r="52" spans="1:6" ht="21">
      <c r="A52" s="19" t="s">
        <v>11</v>
      </c>
      <c r="B52" s="17" t="s">
        <v>12</v>
      </c>
      <c r="C52" s="23" t="s">
        <v>12</v>
      </c>
      <c r="D52" s="17" t="s">
        <v>12</v>
      </c>
      <c r="E52" s="17" t="s">
        <v>12</v>
      </c>
      <c r="F52" s="17" t="s">
        <v>12</v>
      </c>
    </row>
  </sheetData>
  <mergeCells count="7">
    <mergeCell ref="B5:F5"/>
    <mergeCell ref="B13:F13"/>
    <mergeCell ref="B21:F21"/>
    <mergeCell ref="B29:F29"/>
    <mergeCell ref="B37:F37"/>
    <mergeCell ref="B45:F45"/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2022-03-02T05:05:13Z</cp:lastPrinted>
  <dcterms:created xsi:type="dcterms:W3CDTF">2022-03-02T02:53:02Z</dcterms:created>
  <dcterms:modified xsi:type="dcterms:W3CDTF">2023-02-22T08:34:16Z</dcterms:modified>
</cp:coreProperties>
</file>