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/>
  <mc:AlternateContent xmlns:mc="http://schemas.openxmlformats.org/markup-compatibility/2006">
    <mc:Choice Requires="x15">
      <x15ac:absPath xmlns:x15ac="http://schemas.microsoft.com/office/spreadsheetml/2010/11/ac" url="D:\00 - โชติวัฒน์\23 - รายงานสรง\2565\ไตรมาส 1\"/>
    </mc:Choice>
  </mc:AlternateContent>
  <xr:revisionPtr revIDLastSave="0" documentId="13_ncr:1_{986D141D-A20E-4BEE-B4F3-17CDD0B547BB}" xr6:coauthVersionLast="36" xr6:coauthVersionMax="47" xr10:uidLastSave="{00000000-0000-0000-0000-000000000000}"/>
  <bookViews>
    <workbookView xWindow="0" yWindow="0" windowWidth="20490" windowHeight="7290" xr2:uid="{00000000-000D-0000-FFFF-FFFF00000000}"/>
  </bookViews>
  <sheets>
    <sheet name="ตารางที่5" sheetId="1" r:id="rId1"/>
    <sheet name="Sheet1" sheetId="2" r:id="rId2"/>
  </sheets>
  <definedNames>
    <definedName name="_xlnm.Print_Area" localSheetId="0">ตารางที่5!$A$1:$D$22</definedName>
  </definedNames>
  <calcPr calcId="191029"/>
</workbook>
</file>

<file path=xl/calcChain.xml><?xml version="1.0" encoding="utf-8"?>
<calcChain xmlns="http://schemas.openxmlformats.org/spreadsheetml/2006/main">
  <c r="C11" i="1" l="1"/>
  <c r="C19" i="1" s="1"/>
  <c r="D11" i="1"/>
  <c r="D19" i="1" s="1"/>
  <c r="B13" i="1" l="1"/>
  <c r="B11" i="1"/>
  <c r="D18" i="2"/>
  <c r="C18" i="2"/>
  <c r="B18" i="2"/>
  <c r="D17" i="2"/>
  <c r="C17" i="2"/>
  <c r="B17" i="2"/>
  <c r="D16" i="2"/>
  <c r="C16" i="2"/>
  <c r="B16" i="2"/>
  <c r="D15" i="2"/>
  <c r="C15" i="2"/>
  <c r="D14" i="2"/>
  <c r="C14" i="2"/>
  <c r="B14" i="2"/>
  <c r="D13" i="2"/>
  <c r="C13" i="2"/>
  <c r="B13" i="2"/>
  <c r="B19" i="1" l="1"/>
  <c r="D13" i="1"/>
  <c r="C13" i="1" l="1"/>
</calcChain>
</file>

<file path=xl/sharedStrings.xml><?xml version="1.0" encoding="utf-8"?>
<sst xmlns="http://schemas.openxmlformats.org/spreadsheetml/2006/main" count="47" uniqueCount="16">
  <si>
    <t>สถานภาพการทำงาน</t>
  </si>
  <si>
    <t>รวม</t>
  </si>
  <si>
    <t>ชาย</t>
  </si>
  <si>
    <t>หญิง</t>
  </si>
  <si>
    <t xml:space="preserve">                  จำนวน</t>
  </si>
  <si>
    <t>ยอดรวม</t>
  </si>
  <si>
    <t xml:space="preserve">                 ร้อยละ</t>
  </si>
  <si>
    <t>1.  นายจ้าง</t>
  </si>
  <si>
    <t>2.  ลูกจ้างรัฐบาล</t>
  </si>
  <si>
    <t>3.  ลูกจ้างเอกชน</t>
  </si>
  <si>
    <t>6.  การรวมกลุ่ม</t>
  </si>
  <si>
    <t>ตารางที่ 5  จำนวนและร้อยละของประชากรอายุ 15 ปีขึ้นไปที่มีงานทำ จำแนกตามสถานภาพการทำงานและเพศ</t>
  </si>
  <si>
    <t xml:space="preserve"> หมายเหตุ  (-) หมายถึงไม่มีข้อมูล </t>
  </si>
  <si>
    <t>5.  ช่วยธุรกิจครัวเรือนโดยไม่ได้รับค่าจ้าง</t>
  </si>
  <si>
    <t>4. ทำงานส่วนตัว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</si>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</sst>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.0_-;\-* #,##0.0_-;_-* &quot;-&quot;_-;_-@_-"/>
    <numFmt numFmtId="189" formatCode="_-* #,##0_-;\-* #,##0_-;_-* &quot;-&quot;??_-;_-@_-"/>
    <numFmt numFmtId="191" formatCode="_-* #,##0.00_-;\-* #,##0.00_-;_-* &quot;-&quot;_-;_-@_-"/>
    <numFmt numFmtId="193" formatCode="\-\ "/>
  </numFmts>
  <fonts count="15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  <charset val="22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8"/>
      <name val="Cordia New"/>
      <family val="2"/>
    </font>
    <font>
      <u/>
      <sz val="14"/>
      <color theme="10"/>
      <name val="Cordia New"/>
      <family val="2"/>
    </font>
    <font>
      <u/>
      <sz val="14"/>
      <color theme="11"/>
      <name val="Cordia New"/>
      <family val="2"/>
    </font>
    <font>
      <sz val="16"/>
      <color indexed="8"/>
      <name val="TH SarabunPSK"/>
      <family val="2"/>
    </font>
    <font>
      <b/>
      <sz val="15"/>
      <name val="TH SarabunPSK"/>
      <family val="2"/>
    </font>
    <font>
      <b/>
      <sz val="14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87" fontId="4" fillId="0" borderId="0" xfId="0" applyNumberFormat="1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right" vertical="center"/>
    </xf>
    <xf numFmtId="0" fontId="6" fillId="0" borderId="0" xfId="0" applyFont="1"/>
    <xf numFmtId="0" fontId="5" fillId="0" borderId="0" xfId="0" applyFont="1"/>
    <xf numFmtId="0" fontId="7" fillId="0" borderId="0" xfId="0" applyFont="1" applyBorder="1"/>
    <xf numFmtId="3" fontId="7" fillId="0" borderId="0" xfId="0" applyNumberFormat="1" applyFont="1" applyBorder="1" applyAlignment="1">
      <alignment horizontal="right"/>
    </xf>
    <xf numFmtId="0" fontId="3" fillId="0" borderId="0" xfId="0" applyFont="1" applyBorder="1"/>
    <xf numFmtId="0" fontId="7" fillId="0" borderId="0" xfId="0" applyFont="1"/>
    <xf numFmtId="3" fontId="7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188" fontId="2" fillId="0" borderId="0" xfId="0" applyNumberFormat="1" applyFont="1" applyBorder="1" applyAlignment="1">
      <alignment horizontal="right" vertical="center"/>
    </xf>
    <xf numFmtId="188" fontId="1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indent="7"/>
    </xf>
    <xf numFmtId="0" fontId="12" fillId="0" borderId="0" xfId="0" applyFont="1"/>
    <xf numFmtId="0" fontId="13" fillId="0" borderId="0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88" fontId="1" fillId="0" borderId="3" xfId="0" applyNumberFormat="1" applyFont="1" applyBorder="1" applyAlignment="1">
      <alignment horizontal="right" vertical="center"/>
    </xf>
    <xf numFmtId="189" fontId="2" fillId="0" borderId="0" xfId="21" applyNumberFormat="1" applyFont="1" applyAlignment="1">
      <alignment vertical="center"/>
    </xf>
    <xf numFmtId="189" fontId="1" fillId="0" borderId="0" xfId="21" applyNumberFormat="1" applyFont="1" applyAlignment="1">
      <alignment vertical="center"/>
    </xf>
    <xf numFmtId="0" fontId="0" fillId="0" borderId="0" xfId="0" applyAlignment="1">
      <alignment horizontal="right"/>
    </xf>
    <xf numFmtId="189" fontId="0" fillId="0" borderId="0" xfId="21" applyNumberFormat="1" applyFont="1"/>
    <xf numFmtId="189" fontId="1" fillId="0" borderId="0" xfId="21" applyNumberFormat="1" applyFont="1"/>
    <xf numFmtId="0" fontId="1" fillId="0" borderId="0" xfId="0" applyFont="1" applyAlignment="1">
      <alignment horizontal="right"/>
    </xf>
    <xf numFmtId="188" fontId="5" fillId="0" borderId="0" xfId="0" applyNumberFormat="1" applyFont="1"/>
    <xf numFmtId="191" fontId="1" fillId="0" borderId="3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193" fontId="1" fillId="0" borderId="0" xfId="21" applyNumberFormat="1" applyFont="1" applyAlignment="1">
      <alignment vertical="center"/>
    </xf>
  </cellXfs>
  <cellStyles count="2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จุลภาค" xfId="21" builtinId="3"/>
    <cellStyle name="จุลภาค 2" xfId="23" xr:uid="{00000000-0005-0000-0000-000043000000}"/>
    <cellStyle name="ปกติ" xfId="0" builtinId="0"/>
    <cellStyle name="ปกติ 2" xfId="22" xr:uid="{00000000-0005-0000-0000-00004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22</xdr:row>
      <xdr:rowOff>127000</xdr:rowOff>
    </xdr:from>
    <xdr:to>
      <xdr:col>0</xdr:col>
      <xdr:colOff>749300</xdr:colOff>
      <xdr:row>22</xdr:row>
      <xdr:rowOff>330200</xdr:rowOff>
    </xdr:to>
    <xdr:sp macro="" textlink="">
      <xdr:nvSpPr>
        <xdr:cNvPr id="1111" name="Text Box 5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571500" y="65913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  <xdr:twoCellAnchor>
    <xdr:from>
      <xdr:col>0</xdr:col>
      <xdr:colOff>571500</xdr:colOff>
      <xdr:row>22</xdr:row>
      <xdr:rowOff>127000</xdr:rowOff>
    </xdr:from>
    <xdr:to>
      <xdr:col>0</xdr:col>
      <xdr:colOff>749300</xdr:colOff>
      <xdr:row>22</xdr:row>
      <xdr:rowOff>330200</xdr:rowOff>
    </xdr:to>
    <xdr:sp macro="" textlink="">
      <xdr:nvSpPr>
        <xdr:cNvPr id="1112" name="Text Box 6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571500" y="65913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22</xdr:row>
      <xdr:rowOff>127000</xdr:rowOff>
    </xdr:from>
    <xdr:to>
      <xdr:col>0</xdr:col>
      <xdr:colOff>749300</xdr:colOff>
      <xdr:row>22</xdr:row>
      <xdr:rowOff>330200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D4A2B482-01DA-48C2-9F69-F6808B4C023E}"/>
            </a:ext>
          </a:extLst>
        </xdr:cNvPr>
        <xdr:cNvSpPr txBox="1">
          <a:spLocks noChangeArrowheads="1"/>
        </xdr:cNvSpPr>
      </xdr:nvSpPr>
      <xdr:spPr bwMode="auto">
        <a:xfrm>
          <a:off x="571500" y="76708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  <xdr:twoCellAnchor>
    <xdr:from>
      <xdr:col>0</xdr:col>
      <xdr:colOff>571500</xdr:colOff>
      <xdr:row>22</xdr:row>
      <xdr:rowOff>127000</xdr:rowOff>
    </xdr:from>
    <xdr:to>
      <xdr:col>0</xdr:col>
      <xdr:colOff>749300</xdr:colOff>
      <xdr:row>22</xdr:row>
      <xdr:rowOff>330200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4FBDFECE-E5D5-442C-BB0B-8833F9EA12D0}"/>
            </a:ext>
          </a:extLst>
        </xdr:cNvPr>
        <xdr:cNvSpPr txBox="1">
          <a:spLocks noChangeArrowheads="1"/>
        </xdr:cNvSpPr>
      </xdr:nvSpPr>
      <xdr:spPr bwMode="auto">
        <a:xfrm>
          <a:off x="571500" y="76708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view="pageLayout" zoomScale="90" zoomScaleNormal="90" zoomScaleSheetLayoutView="90" zoomScalePageLayoutView="90" workbookViewId="0">
      <selection activeCell="F10" sqref="F1:M1048576"/>
    </sheetView>
  </sheetViews>
  <sheetFormatPr defaultColWidth="9" defaultRowHeight="27" customHeight="1" x14ac:dyDescent="0.5"/>
  <cols>
    <col min="1" max="1" width="39.28515625" style="1" customWidth="1"/>
    <col min="2" max="2" width="21.7109375" style="1" customWidth="1"/>
    <col min="3" max="4" width="16.42578125" style="1" customWidth="1"/>
    <col min="5" max="5" width="15.28515625" customWidth="1"/>
    <col min="6" max="127" width="9" customWidth="1"/>
  </cols>
  <sheetData>
    <row r="1" spans="1:5" ht="27" customHeight="1" x14ac:dyDescent="0.5">
      <c r="A1" s="25" t="s">
        <v>11</v>
      </c>
    </row>
    <row r="2" spans="1:5" ht="27" customHeight="1" x14ac:dyDescent="0.5">
      <c r="A2" s="24"/>
    </row>
    <row r="3" spans="1:5" s="2" customFormat="1" ht="27" customHeight="1" x14ac:dyDescent="0.35">
      <c r="A3" s="16" t="s">
        <v>0</v>
      </c>
      <c r="B3" s="17" t="s">
        <v>1</v>
      </c>
      <c r="C3" s="17" t="s">
        <v>2</v>
      </c>
      <c r="D3" s="17" t="s">
        <v>3</v>
      </c>
    </row>
    <row r="4" spans="1:5" s="2" customFormat="1" ht="27" customHeight="1" x14ac:dyDescent="0.35">
      <c r="A4" s="18"/>
      <c r="B4" s="37" t="s">
        <v>4</v>
      </c>
      <c r="C4" s="37"/>
      <c r="D4" s="37"/>
    </row>
    <row r="5" spans="1:5" s="4" customFormat="1" ht="27" customHeight="1" x14ac:dyDescent="0.5">
      <c r="A5" s="19" t="s">
        <v>5</v>
      </c>
      <c r="B5" s="29">
        <v>100251</v>
      </c>
      <c r="C5" s="29">
        <v>51840</v>
      </c>
      <c r="D5" s="29">
        <v>48411</v>
      </c>
      <c r="E5" s="29"/>
    </row>
    <row r="6" spans="1:5" s="5" customFormat="1" ht="27" customHeight="1" x14ac:dyDescent="0.5">
      <c r="A6" s="20" t="s">
        <v>7</v>
      </c>
      <c r="B6" s="30">
        <v>2471</v>
      </c>
      <c r="C6" s="30">
        <v>1596</v>
      </c>
      <c r="D6" s="30">
        <v>875</v>
      </c>
      <c r="E6" s="30"/>
    </row>
    <row r="7" spans="1:5" s="5" customFormat="1" ht="27" customHeight="1" x14ac:dyDescent="0.5">
      <c r="A7" s="20" t="s">
        <v>8</v>
      </c>
      <c r="B7" s="30">
        <v>18655</v>
      </c>
      <c r="C7" s="30">
        <v>7934</v>
      </c>
      <c r="D7" s="30">
        <v>10721</v>
      </c>
      <c r="E7" s="30"/>
    </row>
    <row r="8" spans="1:5" s="5" customFormat="1" ht="27" customHeight="1" x14ac:dyDescent="0.5">
      <c r="A8" s="20" t="s">
        <v>9</v>
      </c>
      <c r="B8" s="30">
        <v>32893</v>
      </c>
      <c r="C8" s="30">
        <v>16871</v>
      </c>
      <c r="D8" s="30">
        <v>16022</v>
      </c>
      <c r="E8" s="30"/>
    </row>
    <row r="9" spans="1:5" s="5" customFormat="1" ht="27" customHeight="1" x14ac:dyDescent="0.5">
      <c r="A9" s="20" t="s">
        <v>14</v>
      </c>
      <c r="B9" s="30">
        <v>35283</v>
      </c>
      <c r="C9" s="30">
        <v>19651</v>
      </c>
      <c r="D9" s="30">
        <v>15632</v>
      </c>
      <c r="E9" s="30"/>
    </row>
    <row r="10" spans="1:5" ht="27" customHeight="1" x14ac:dyDescent="0.5">
      <c r="A10" s="20" t="s">
        <v>13</v>
      </c>
      <c r="B10" s="30">
        <v>10949</v>
      </c>
      <c r="C10" s="30">
        <v>5788</v>
      </c>
      <c r="D10" s="30">
        <v>5161</v>
      </c>
      <c r="E10" s="32"/>
    </row>
    <row r="11" spans="1:5" ht="27" customHeight="1" x14ac:dyDescent="0.5">
      <c r="A11" s="21" t="s">
        <v>10</v>
      </c>
      <c r="B11" s="41">
        <f t="shared" ref="B11" si="0">SUM(C11:D11)</f>
        <v>0</v>
      </c>
      <c r="C11" s="41">
        <f>ROUND(Sheet1!C11,0)</f>
        <v>0</v>
      </c>
      <c r="D11" s="41">
        <f>ROUND(Sheet1!D11,0)</f>
        <v>0</v>
      </c>
      <c r="E11" s="31"/>
    </row>
    <row r="12" spans="1:5" ht="27" customHeight="1" x14ac:dyDescent="0.5">
      <c r="B12" s="38" t="s">
        <v>6</v>
      </c>
      <c r="C12" s="38"/>
      <c r="D12" s="38"/>
    </row>
    <row r="13" spans="1:5" s="4" customFormat="1" ht="27" customHeight="1" x14ac:dyDescent="0.5">
      <c r="A13" s="19" t="s">
        <v>5</v>
      </c>
      <c r="B13" s="22">
        <f>B5/$B$5*100</f>
        <v>100</v>
      </c>
      <c r="C13" s="22">
        <f>C5/$C$5*100</f>
        <v>100</v>
      </c>
      <c r="D13" s="22">
        <f>D5/$D$5*100</f>
        <v>100</v>
      </c>
    </row>
    <row r="14" spans="1:5" s="5" customFormat="1" ht="27" customHeight="1" x14ac:dyDescent="0.5">
      <c r="A14" s="20" t="s">
        <v>7</v>
      </c>
      <c r="B14" s="23">
        <v>2.5</v>
      </c>
      <c r="C14" s="23">
        <v>3.1</v>
      </c>
      <c r="D14" s="23">
        <v>1.8</v>
      </c>
    </row>
    <row r="15" spans="1:5" s="5" customFormat="1" ht="27" customHeight="1" x14ac:dyDescent="0.5">
      <c r="A15" s="20" t="s">
        <v>8</v>
      </c>
      <c r="B15" s="23">
        <v>18.600000000000001</v>
      </c>
      <c r="C15" s="23">
        <v>15.3</v>
      </c>
      <c r="D15" s="23">
        <v>22.1</v>
      </c>
    </row>
    <row r="16" spans="1:5" s="5" customFormat="1" ht="27" customHeight="1" x14ac:dyDescent="0.5">
      <c r="A16" s="20" t="s">
        <v>9</v>
      </c>
      <c r="B16" s="23">
        <v>32.799999999999997</v>
      </c>
      <c r="C16" s="23">
        <v>32.5</v>
      </c>
      <c r="D16" s="23">
        <v>33.1</v>
      </c>
    </row>
    <row r="17" spans="1:5" s="5" customFormat="1" ht="27" customHeight="1" x14ac:dyDescent="0.5">
      <c r="A17" s="20" t="s">
        <v>14</v>
      </c>
      <c r="B17" s="23">
        <v>35.200000000000003</v>
      </c>
      <c r="C17" s="23">
        <v>37.9</v>
      </c>
      <c r="D17" s="23">
        <v>32.299999999999997</v>
      </c>
    </row>
    <row r="18" spans="1:5" ht="27" customHeight="1" x14ac:dyDescent="0.5">
      <c r="A18" s="20" t="s">
        <v>13</v>
      </c>
      <c r="B18" s="23">
        <v>10.9</v>
      </c>
      <c r="C18" s="23">
        <v>11.2</v>
      </c>
      <c r="D18" s="23">
        <v>10.7</v>
      </c>
      <c r="E18" s="5"/>
    </row>
    <row r="19" spans="1:5" ht="27" customHeight="1" x14ac:dyDescent="0.5">
      <c r="A19" s="27" t="s">
        <v>10</v>
      </c>
      <c r="B19" s="36">
        <f t="shared" ref="B19" si="1">B11/$B$5*100</f>
        <v>0</v>
      </c>
      <c r="C19" s="36">
        <f t="shared" ref="C19" si="2">C11/$C$5*100</f>
        <v>0</v>
      </c>
      <c r="D19" s="28">
        <f t="shared" ref="D19" si="3">D11/$D$5*100</f>
        <v>0</v>
      </c>
    </row>
    <row r="20" spans="1:5" ht="27" customHeight="1" x14ac:dyDescent="0.5">
      <c r="A20" s="26" t="s">
        <v>12</v>
      </c>
      <c r="B20" s="6"/>
      <c r="C20" s="7"/>
      <c r="D20" s="6"/>
    </row>
    <row r="21" spans="1:5" s="9" customFormat="1" ht="27" customHeight="1" x14ac:dyDescent="0.25">
      <c r="A21" s="8"/>
      <c r="B21" s="35"/>
      <c r="C21" s="35"/>
      <c r="D21" s="35"/>
    </row>
    <row r="22" spans="1:5" s="9" customFormat="1" ht="27" customHeight="1" x14ac:dyDescent="0.25">
      <c r="A22" s="8"/>
    </row>
    <row r="23" spans="1:5" ht="27" customHeight="1" x14ac:dyDescent="0.5">
      <c r="A23" s="39"/>
      <c r="B23" s="40"/>
      <c r="C23" s="40"/>
      <c r="D23" s="40"/>
    </row>
    <row r="24" spans="1:5" ht="27" customHeight="1" x14ac:dyDescent="0.5">
      <c r="A24" s="39"/>
      <c r="B24" s="40"/>
      <c r="C24" s="40"/>
      <c r="D24" s="40"/>
    </row>
    <row r="25" spans="1:5" ht="27" customHeight="1" x14ac:dyDescent="0.5">
      <c r="A25" s="10"/>
      <c r="B25" s="11"/>
      <c r="C25" s="11"/>
      <c r="D25" s="11"/>
    </row>
    <row r="26" spans="1:5" ht="27" customHeight="1" x14ac:dyDescent="0.5">
      <c r="A26" s="12"/>
      <c r="B26" s="11"/>
      <c r="C26" s="11"/>
      <c r="D26" s="11"/>
    </row>
    <row r="27" spans="1:5" ht="27" customHeight="1" x14ac:dyDescent="0.5">
      <c r="A27" s="12"/>
      <c r="B27" s="11"/>
      <c r="C27" s="11"/>
      <c r="D27" s="11"/>
    </row>
    <row r="28" spans="1:5" ht="27" customHeight="1" x14ac:dyDescent="0.5">
      <c r="A28" s="13"/>
      <c r="B28" s="14"/>
      <c r="C28" s="14"/>
      <c r="D28" s="14"/>
    </row>
    <row r="29" spans="1:5" ht="27" customHeight="1" x14ac:dyDescent="0.5">
      <c r="A29" s="3"/>
      <c r="B29" s="15"/>
      <c r="C29" s="15"/>
      <c r="D29" s="15"/>
    </row>
    <row r="30" spans="1:5" ht="27" customHeight="1" x14ac:dyDescent="0.5">
      <c r="A30" s="3"/>
      <c r="B30" s="15"/>
      <c r="C30" s="15"/>
      <c r="D30" s="15"/>
    </row>
  </sheetData>
  <sheetProtection selectLockedCells="1" selectUnlockedCells="1"/>
  <mergeCells count="6">
    <mergeCell ref="B4:D4"/>
    <mergeCell ref="B12:D12"/>
    <mergeCell ref="A23:A24"/>
    <mergeCell ref="B23:B24"/>
    <mergeCell ref="C23:C24"/>
    <mergeCell ref="D23:D24"/>
  </mergeCells>
  <phoneticPr fontId="8" type="noConversion"/>
  <pageMargins left="1.0236220472440944" right="0.39370078740157483" top="0.78740157480314965" bottom="0.78740157480314965" header="0.39370078740157483" footer="0.51181102362204722"/>
  <pageSetup paperSize="9" firstPageNumber="11" orientation="portrait" useFirstPageNumber="1" horizontalDpi="4294967293" r:id="rId1"/>
  <headerFooter>
    <oddHeader>&amp;R&amp;"TH SarabunPSK,ธรรมดา"&amp;16 25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9327F-AC88-42E6-BD1C-C68DF353EC62}">
  <dimension ref="A1:E30"/>
  <sheetViews>
    <sheetView topLeftCell="A2" workbookViewId="0">
      <selection activeCell="B5" sqref="B5:D9"/>
    </sheetView>
  </sheetViews>
  <sheetFormatPr defaultColWidth="9" defaultRowHeight="27" customHeight="1" x14ac:dyDescent="0.5"/>
  <cols>
    <col min="1" max="1" width="39.28515625" style="1" customWidth="1"/>
    <col min="2" max="2" width="21.7109375" style="1" customWidth="1"/>
    <col min="3" max="4" width="16.42578125" style="1" customWidth="1"/>
    <col min="5" max="5" width="15.28515625" customWidth="1"/>
  </cols>
  <sheetData>
    <row r="1" spans="1:5" ht="27" customHeight="1" x14ac:dyDescent="0.5">
      <c r="A1" s="25" t="s">
        <v>11</v>
      </c>
    </row>
    <row r="2" spans="1:5" ht="27" customHeight="1" x14ac:dyDescent="0.5">
      <c r="A2" s="24"/>
    </row>
    <row r="3" spans="1:5" s="2" customFormat="1" ht="27" customHeight="1" x14ac:dyDescent="0.35">
      <c r="A3" s="16" t="s">
        <v>0</v>
      </c>
      <c r="B3" s="17" t="s">
        <v>1</v>
      </c>
      <c r="C3" s="17" t="s">
        <v>2</v>
      </c>
      <c r="D3" s="17" t="s">
        <v>3</v>
      </c>
    </row>
    <row r="4" spans="1:5" s="2" customFormat="1" ht="27" customHeight="1" x14ac:dyDescent="0.35">
      <c r="A4" s="18"/>
      <c r="B4" s="37" t="s">
        <v>4</v>
      </c>
      <c r="C4" s="37"/>
      <c r="D4" s="37"/>
    </row>
    <row r="5" spans="1:5" s="4" customFormat="1" ht="27" customHeight="1" x14ac:dyDescent="0.5">
      <c r="A5" s="19" t="s">
        <v>5</v>
      </c>
      <c r="B5" s="29">
        <v>106067.625</v>
      </c>
      <c r="C5" s="29">
        <v>54559.135000000002</v>
      </c>
      <c r="D5" s="29">
        <v>51508.442499999997</v>
      </c>
      <c r="E5" s="29"/>
    </row>
    <row r="6" spans="1:5" s="5" customFormat="1" ht="27" customHeight="1" x14ac:dyDescent="0.5">
      <c r="A6" s="20" t="s">
        <v>7</v>
      </c>
      <c r="B6" s="30">
        <v>2399.39</v>
      </c>
      <c r="C6" s="30">
        <v>1894.2375</v>
      </c>
      <c r="D6" s="30">
        <v>505.15250000000003</v>
      </c>
      <c r="E6" s="30"/>
    </row>
    <row r="7" spans="1:5" s="5" customFormat="1" ht="27" customHeight="1" x14ac:dyDescent="0.5">
      <c r="A7" s="20" t="s">
        <v>8</v>
      </c>
      <c r="B7" s="30">
        <v>16420.747500000001</v>
      </c>
      <c r="C7" s="30">
        <v>7813.1900000000005</v>
      </c>
      <c r="D7" s="30">
        <v>8607.557499999999</v>
      </c>
      <c r="E7" s="30"/>
    </row>
    <row r="8" spans="1:5" s="5" customFormat="1" ht="27" customHeight="1" x14ac:dyDescent="0.5">
      <c r="A8" s="20" t="s">
        <v>9</v>
      </c>
      <c r="B8" s="30">
        <v>38042.362500000003</v>
      </c>
      <c r="C8" s="30">
        <v>20620.057499999999</v>
      </c>
      <c r="D8" s="30">
        <v>17422.305</v>
      </c>
      <c r="E8" s="30"/>
    </row>
    <row r="9" spans="1:5" s="5" customFormat="1" ht="27" customHeight="1" x14ac:dyDescent="0.5">
      <c r="A9" s="20" t="s">
        <v>14</v>
      </c>
      <c r="B9" s="30">
        <v>36032.1875</v>
      </c>
      <c r="C9" s="30">
        <v>18306.0075</v>
      </c>
      <c r="D9" s="30">
        <v>17726.18</v>
      </c>
      <c r="E9" s="30"/>
    </row>
    <row r="10" spans="1:5" ht="27" customHeight="1" x14ac:dyDescent="0.5">
      <c r="A10" s="20" t="s">
        <v>13</v>
      </c>
      <c r="B10" s="33">
        <v>13172.89</v>
      </c>
      <c r="C10" s="33">
        <v>5925.6424999999999</v>
      </c>
      <c r="D10" s="33">
        <v>7247.2449999999999</v>
      </c>
      <c r="E10" s="32"/>
    </row>
    <row r="11" spans="1:5" ht="27" customHeight="1" x14ac:dyDescent="0.5">
      <c r="A11" s="21" t="s">
        <v>10</v>
      </c>
      <c r="B11" s="34">
        <v>0</v>
      </c>
      <c r="C11" s="34">
        <v>0</v>
      </c>
      <c r="D11" s="34">
        <v>0</v>
      </c>
      <c r="E11" s="31"/>
    </row>
    <row r="12" spans="1:5" ht="27" customHeight="1" x14ac:dyDescent="0.5">
      <c r="B12" s="38" t="s">
        <v>6</v>
      </c>
      <c r="C12" s="38"/>
      <c r="D12" s="38"/>
    </row>
    <row r="13" spans="1:5" s="4" customFormat="1" ht="27" customHeight="1" x14ac:dyDescent="0.5">
      <c r="A13" s="19" t="s">
        <v>5</v>
      </c>
      <c r="B13" s="22">
        <f>B5/$B$5*100</f>
        <v>100</v>
      </c>
      <c r="C13" s="22">
        <f>C5/$C$5*100</f>
        <v>100</v>
      </c>
      <c r="D13" s="22">
        <f>D5/$D$5*100</f>
        <v>100</v>
      </c>
    </row>
    <row r="14" spans="1:5" s="5" customFormat="1" ht="27" customHeight="1" x14ac:dyDescent="0.5">
      <c r="A14" s="20" t="s">
        <v>7</v>
      </c>
      <c r="B14" s="23">
        <f t="shared" ref="B14:B18" si="0">B6/$B$5*100</f>
        <v>2.2621322953163134</v>
      </c>
      <c r="C14" s="23">
        <f t="shared" ref="C14:C18" si="1">C6/$C$5*100</f>
        <v>3.4718979690568772</v>
      </c>
      <c r="D14" s="23">
        <f>D6/$D$5*100</f>
        <v>0.98071786969679797</v>
      </c>
    </row>
    <row r="15" spans="1:5" s="5" customFormat="1" ht="27" customHeight="1" x14ac:dyDescent="0.5">
      <c r="A15" s="20" t="s">
        <v>8</v>
      </c>
      <c r="B15" s="23">
        <v>14.7</v>
      </c>
      <c r="C15" s="23">
        <f t="shared" si="1"/>
        <v>14.320589943370621</v>
      </c>
      <c r="D15" s="23">
        <f t="shared" ref="D15:D18" si="2">D7/$D$5*100</f>
        <v>16.710964421026709</v>
      </c>
    </row>
    <row r="16" spans="1:5" s="5" customFormat="1" ht="27" customHeight="1" x14ac:dyDescent="0.5">
      <c r="A16" s="20" t="s">
        <v>9</v>
      </c>
      <c r="B16" s="23">
        <f t="shared" si="0"/>
        <v>35.866139644401393</v>
      </c>
      <c r="C16" s="23">
        <f t="shared" si="1"/>
        <v>37.793959709955075</v>
      </c>
      <c r="D16" s="23">
        <f t="shared" si="2"/>
        <v>33.824173580864922</v>
      </c>
    </row>
    <row r="17" spans="1:5" s="5" customFormat="1" ht="27" customHeight="1" x14ac:dyDescent="0.5">
      <c r="A17" s="20" t="s">
        <v>14</v>
      </c>
      <c r="B17" s="23">
        <f t="shared" si="0"/>
        <v>33.970957207724787</v>
      </c>
      <c r="C17" s="23">
        <f t="shared" si="1"/>
        <v>33.552598478696552</v>
      </c>
      <c r="D17" s="23">
        <f t="shared" si="2"/>
        <v>34.414125412547662</v>
      </c>
    </row>
    <row r="18" spans="1:5" ht="27" customHeight="1" x14ac:dyDescent="0.5">
      <c r="A18" s="20" t="s">
        <v>13</v>
      </c>
      <c r="B18" s="23">
        <f t="shared" si="0"/>
        <v>12.419331534952347</v>
      </c>
      <c r="C18" s="23">
        <f t="shared" si="1"/>
        <v>10.860953898920869</v>
      </c>
      <c r="D18" s="23">
        <f t="shared" si="2"/>
        <v>14.070013862290635</v>
      </c>
      <c r="E18" s="5"/>
    </row>
    <row r="19" spans="1:5" ht="27" customHeight="1" x14ac:dyDescent="0.5">
      <c r="A19" s="27" t="s">
        <v>10</v>
      </c>
      <c r="B19" s="28" t="s">
        <v>15</v>
      </c>
      <c r="C19" s="28" t="s">
        <v>15</v>
      </c>
      <c r="D19" s="28" t="s">
        <v>15</v>
      </c>
    </row>
    <row r="20" spans="1:5" ht="27" customHeight="1" x14ac:dyDescent="0.5">
      <c r="A20" s="26" t="s">
        <v>12</v>
      </c>
      <c r="B20" s="6"/>
      <c r="C20" s="7"/>
      <c r="D20" s="6"/>
    </row>
    <row r="21" spans="1:5" s="9" customFormat="1" ht="27" customHeight="1" x14ac:dyDescent="0.25">
      <c r="A21" s="8"/>
    </row>
    <row r="22" spans="1:5" s="9" customFormat="1" ht="27" customHeight="1" x14ac:dyDescent="0.25">
      <c r="A22" s="8"/>
    </row>
    <row r="23" spans="1:5" ht="27" customHeight="1" x14ac:dyDescent="0.5">
      <c r="A23" s="39"/>
      <c r="B23" s="40"/>
      <c r="C23" s="40"/>
      <c r="D23" s="40"/>
    </row>
    <row r="24" spans="1:5" ht="27" customHeight="1" x14ac:dyDescent="0.5">
      <c r="A24" s="39"/>
      <c r="B24" s="40"/>
      <c r="C24" s="40"/>
      <c r="D24" s="40"/>
    </row>
    <row r="25" spans="1:5" ht="27" customHeight="1" x14ac:dyDescent="0.5">
      <c r="A25" s="10"/>
      <c r="B25" s="11"/>
      <c r="C25" s="11"/>
      <c r="D25" s="11"/>
    </row>
    <row r="26" spans="1:5" ht="27" customHeight="1" x14ac:dyDescent="0.5">
      <c r="A26" s="12"/>
      <c r="B26" s="11"/>
      <c r="C26" s="11"/>
      <c r="D26" s="11"/>
    </row>
    <row r="27" spans="1:5" ht="27" customHeight="1" x14ac:dyDescent="0.5">
      <c r="A27" s="12"/>
      <c r="B27" s="11"/>
      <c r="C27" s="11"/>
      <c r="D27" s="11"/>
    </row>
    <row r="28" spans="1:5" ht="27" customHeight="1" x14ac:dyDescent="0.5">
      <c r="A28" s="13"/>
      <c r="B28" s="14"/>
      <c r="C28" s="14"/>
      <c r="D28" s="14"/>
    </row>
    <row r="29" spans="1:5" ht="27" customHeight="1" x14ac:dyDescent="0.5">
      <c r="A29" s="3"/>
      <c r="B29" s="15"/>
      <c r="C29" s="15"/>
      <c r="D29" s="15"/>
    </row>
    <row r="30" spans="1:5" ht="27" customHeight="1" x14ac:dyDescent="0.5">
      <c r="A30" s="3"/>
      <c r="B30" s="15"/>
      <c r="C30" s="15"/>
      <c r="D30" s="15"/>
    </row>
  </sheetData>
  <mergeCells count="6">
    <mergeCell ref="B4:D4"/>
    <mergeCell ref="B12:D12"/>
    <mergeCell ref="A23:A24"/>
    <mergeCell ref="B23:B24"/>
    <mergeCell ref="C23:C24"/>
    <mergeCell ref="D23:D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ตารางที่5</vt:lpstr>
      <vt:lpstr>Sheet1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2021-12-01T08:12:30Z</cp:lastPrinted>
  <dcterms:created xsi:type="dcterms:W3CDTF">2013-08-31T13:28:40Z</dcterms:created>
  <dcterms:modified xsi:type="dcterms:W3CDTF">2022-06-08T04:02:16Z</dcterms:modified>
</cp:coreProperties>
</file>