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6253E25F-35A6-4592-8D25-AD828CDF2A6C}" xr6:coauthVersionLast="47" xr6:coauthVersionMax="47" xr10:uidLastSave="{00000000-0000-0000-0000-000000000000}"/>
  <bookViews>
    <workbookView xWindow="7320" yWindow="4290" windowWidth="21585" windowHeight="11295" xr2:uid="{00000000-000D-0000-FFFF-FFFF00000000}"/>
  </bookViews>
  <sheets>
    <sheet name="ตารางที่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J16" i="1"/>
  <c r="H16" i="1"/>
  <c r="G16" i="1"/>
  <c r="F16" i="1"/>
  <c r="D16" i="1"/>
  <c r="B16" i="1"/>
  <c r="L18" i="1"/>
  <c r="K18" i="1"/>
  <c r="J18" i="1"/>
  <c r="G19" i="1"/>
  <c r="F19" i="1"/>
  <c r="H17" i="1"/>
  <c r="F17" i="1"/>
  <c r="D18" i="1"/>
  <c r="C18" i="1"/>
  <c r="B18" i="1"/>
  <c r="H20" i="1" l="1"/>
  <c r="H21" i="1"/>
  <c r="H22" i="1"/>
  <c r="H23" i="1"/>
  <c r="J23" i="1"/>
  <c r="B19" i="1"/>
  <c r="C19" i="1"/>
  <c r="D19" i="1"/>
  <c r="J19" i="1"/>
  <c r="K19" i="1"/>
  <c r="L19" i="1"/>
  <c r="B20" i="1"/>
  <c r="C20" i="1"/>
  <c r="D20" i="1"/>
  <c r="F20" i="1"/>
  <c r="G20" i="1"/>
  <c r="J20" i="1"/>
  <c r="K20" i="1"/>
  <c r="L20" i="1"/>
  <c r="B21" i="1"/>
  <c r="C21" i="1"/>
  <c r="D21" i="1"/>
  <c r="F21" i="1"/>
  <c r="G21" i="1"/>
  <c r="J21" i="1"/>
  <c r="K21" i="1"/>
  <c r="L21" i="1"/>
  <c r="B22" i="1"/>
  <c r="C22" i="1"/>
  <c r="D22" i="1"/>
  <c r="F22" i="1"/>
  <c r="G22" i="1"/>
  <c r="J22" i="1"/>
  <c r="K22" i="1"/>
  <c r="L22" i="1"/>
  <c r="B23" i="1"/>
  <c r="C23" i="1"/>
  <c r="D23" i="1"/>
  <c r="F23" i="1"/>
  <c r="G23" i="1"/>
  <c r="K23" i="1"/>
  <c r="L23" i="1"/>
  <c r="D17" i="1"/>
  <c r="L17" i="1" l="1"/>
  <c r="K17" i="1"/>
  <c r="J17" i="1"/>
  <c r="C17" i="1"/>
  <c r="B17" i="1"/>
  <c r="C16" i="1" l="1"/>
</calcChain>
</file>

<file path=xl/sharedStrings.xml><?xml version="1.0" encoding="utf-8"?>
<sst xmlns="http://schemas.openxmlformats.org/spreadsheetml/2006/main" count="45" uniqueCount="23">
  <si>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</si>
  <si>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</si>
  <si>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</si>
  <si>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</si>
  <si>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</si>
  <si>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</si>
  <si>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</si>
  <si>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</si>
  <si>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</si>
  <si>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</si>
  <si>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</si>
  <si>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</si>
  <si>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</si>
  <si>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</si>
  <si>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</si>
  <si>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</si>
  <si>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</si>
  <si>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จำนวน (คน)</t>
  </si>
  <si>
    <t>ตารางที่ 5  จำนวนและร้อยละผู้มีงานทำที่อยู่ในแรงงานในระบบและนอกระบบ จำแนกตามจำนวนชั่วโมงการทำงาน</t>
  </si>
  <si>
    <t xml:space="preserve">              ต่อสัปดาห์ และเพศ พ.ศ. 2565</t>
  </si>
  <si>
    <t>--</t>
  </si>
  <si>
    <t>หมายเหตุ : -- หมายถึงมีค่าน้อยกว่า 0.1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</si>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</sst>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2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166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3" fontId="9" fillId="0" borderId="0" xfId="0" applyNumberFormat="1" applyFont="1"/>
    <xf numFmtId="3" fontId="10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66" fontId="7" fillId="0" borderId="0" xfId="1" quotePrefix="1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zoomScaleNormal="100" zoomScaleSheetLayoutView="100" workbookViewId="0">
      <selection activeCell="A28" sqref="A28"/>
    </sheetView>
  </sheetViews>
  <sheetFormatPr defaultColWidth="9" defaultRowHeight="24" customHeight="1" x14ac:dyDescent="0.55000000000000004"/>
  <cols>
    <col min="1" max="1" width="21.5" style="4" customWidth="1"/>
    <col min="2" max="3" width="7.875" style="4" customWidth="1"/>
    <col min="4" max="4" width="8" style="4" customWidth="1"/>
    <col min="5" max="5" width="0.5" style="4" customWidth="1"/>
    <col min="6" max="8" width="7.625" style="4" customWidth="1"/>
    <col min="9" max="9" width="0.625" style="4" customWidth="1"/>
    <col min="10" max="10" width="8.125" style="4" customWidth="1"/>
    <col min="11" max="12" width="7.625" style="4" customWidth="1"/>
    <col min="13" max="13" width="9" style="3"/>
    <col min="14" max="16384" width="9" style="4"/>
  </cols>
  <sheetData>
    <row r="1" spans="1:23" ht="24" customHeight="1" x14ac:dyDescent="0.55000000000000004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3" ht="24" customHeight="1" x14ac:dyDescent="0.55000000000000004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6"/>
      <c r="L2" s="6"/>
    </row>
    <row r="3" spans="1:23" ht="6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25"/>
      <c r="L3" s="25"/>
    </row>
    <row r="4" spans="1:23" s="9" customFormat="1" ht="24" customHeight="1" x14ac:dyDescent="0.55000000000000004">
      <c r="A4" s="35" t="s">
        <v>15</v>
      </c>
      <c r="B4" s="35" t="s">
        <v>7</v>
      </c>
      <c r="C4" s="35"/>
      <c r="D4" s="35"/>
      <c r="E4" s="7"/>
      <c r="F4" s="35" t="s">
        <v>8</v>
      </c>
      <c r="G4" s="35"/>
      <c r="H4" s="35"/>
      <c r="I4" s="7"/>
      <c r="J4" s="35" t="s">
        <v>9</v>
      </c>
      <c r="K4" s="35"/>
      <c r="L4" s="35"/>
      <c r="M4" s="8"/>
    </row>
    <row r="5" spans="1:23" s="9" customFormat="1" ht="24" customHeight="1" x14ac:dyDescent="0.25">
      <c r="A5" s="35"/>
      <c r="B5" s="10" t="s">
        <v>7</v>
      </c>
      <c r="C5" s="10" t="s">
        <v>10</v>
      </c>
      <c r="D5" s="10" t="s">
        <v>11</v>
      </c>
      <c r="E5" s="26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</row>
    <row r="6" spans="1:23" ht="24" customHeight="1" x14ac:dyDescent="0.25">
      <c r="A6" s="13"/>
      <c r="B6" s="33" t="s">
        <v>17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2"/>
    </row>
    <row r="7" spans="1:23" s="9" customFormat="1" ht="24" customHeight="1" x14ac:dyDescent="0.35">
      <c r="A7" s="14" t="s">
        <v>6</v>
      </c>
      <c r="B7" s="27">
        <v>236018.22800000015</v>
      </c>
      <c r="C7" s="27">
        <v>132797.93580000004</v>
      </c>
      <c r="D7" s="27">
        <v>103220.29219999982</v>
      </c>
      <c r="E7" s="15"/>
      <c r="F7" s="27">
        <v>54481.802199999998</v>
      </c>
      <c r="G7" s="27">
        <v>26127.364600000001</v>
      </c>
      <c r="H7" s="27">
        <v>28354.437600000008</v>
      </c>
      <c r="I7" s="15"/>
      <c r="J7" s="27">
        <v>181536.42579999985</v>
      </c>
      <c r="K7" s="27">
        <v>106670.57120000003</v>
      </c>
      <c r="L7" s="27">
        <v>74865.854599999991</v>
      </c>
      <c r="M7" s="2"/>
      <c r="O7" s="29"/>
      <c r="P7" s="29"/>
      <c r="Q7" s="29"/>
      <c r="R7" s="29"/>
      <c r="S7" s="29"/>
      <c r="T7" s="29"/>
      <c r="U7" s="30"/>
      <c r="V7" s="30"/>
      <c r="W7" s="30"/>
    </row>
    <row r="8" spans="1:23" ht="24" customHeight="1" x14ac:dyDescent="0.35">
      <c r="A8" s="16" t="s">
        <v>14</v>
      </c>
      <c r="B8" s="28">
        <v>2568.3602000000001</v>
      </c>
      <c r="C8" s="28">
        <v>1835.8947000000001</v>
      </c>
      <c r="D8" s="28">
        <v>732.46550000000002</v>
      </c>
      <c r="E8" s="17"/>
      <c r="F8" s="28">
        <v>100.56010000000001</v>
      </c>
      <c r="G8" s="38" t="s">
        <v>20</v>
      </c>
      <c r="H8" s="28">
        <v>100.56010000000001</v>
      </c>
      <c r="I8" s="18"/>
      <c r="J8" s="28">
        <v>2467.8001000000004</v>
      </c>
      <c r="K8" s="28">
        <v>1835.8947000000001</v>
      </c>
      <c r="L8" s="28">
        <v>631.9054000000001</v>
      </c>
      <c r="M8" s="2"/>
      <c r="O8" s="29"/>
      <c r="P8" s="29"/>
      <c r="Q8" s="29"/>
      <c r="R8" s="29"/>
      <c r="S8" s="29"/>
      <c r="T8" s="29"/>
      <c r="U8" s="30"/>
      <c r="V8" s="30"/>
      <c r="W8" s="30"/>
    </row>
    <row r="9" spans="1:23" ht="24" customHeight="1" x14ac:dyDescent="0.35">
      <c r="A9" s="19" t="s">
        <v>0</v>
      </c>
      <c r="B9" s="28">
        <v>462.61919999999998</v>
      </c>
      <c r="C9" s="28">
        <v>383.38619999999997</v>
      </c>
      <c r="D9" s="28">
        <v>79.233000000000004</v>
      </c>
      <c r="E9" s="17"/>
      <c r="F9" s="38" t="s">
        <v>20</v>
      </c>
      <c r="G9" s="38" t="s">
        <v>20</v>
      </c>
      <c r="H9" s="38" t="s">
        <v>20</v>
      </c>
      <c r="I9" s="18"/>
      <c r="J9" s="28">
        <v>462.61919999999998</v>
      </c>
      <c r="K9" s="28">
        <v>383.38619999999997</v>
      </c>
      <c r="L9" s="28">
        <v>79.233000000000004</v>
      </c>
      <c r="M9" s="2"/>
      <c r="O9" s="29"/>
      <c r="P9" s="29"/>
      <c r="Q9" s="29"/>
      <c r="R9" s="29"/>
      <c r="S9" s="29"/>
      <c r="T9" s="29"/>
      <c r="U9" s="30"/>
      <c r="V9" s="30"/>
      <c r="W9" s="30"/>
    </row>
    <row r="10" spans="1:23" ht="24" customHeight="1" x14ac:dyDescent="0.35">
      <c r="A10" s="19" t="s">
        <v>1</v>
      </c>
      <c r="B10" s="28">
        <v>17407.527400000003</v>
      </c>
      <c r="C10" s="28">
        <v>10031.577200000003</v>
      </c>
      <c r="D10" s="28">
        <v>7375.9502000000039</v>
      </c>
      <c r="E10" s="17"/>
      <c r="F10" s="28">
        <v>140.4453</v>
      </c>
      <c r="G10" s="28">
        <v>140.4453</v>
      </c>
      <c r="H10" s="38" t="s">
        <v>20</v>
      </c>
      <c r="I10" s="18"/>
      <c r="J10" s="28">
        <v>17267.082100000003</v>
      </c>
      <c r="K10" s="28">
        <v>9891.1319000000021</v>
      </c>
      <c r="L10" s="28">
        <v>7375.9502000000039</v>
      </c>
      <c r="M10" s="2"/>
      <c r="O10" s="29"/>
      <c r="P10" s="29"/>
      <c r="Q10" s="29"/>
      <c r="R10" s="29"/>
      <c r="S10" s="29"/>
      <c r="T10" s="29"/>
      <c r="U10" s="30"/>
      <c r="V10" s="30"/>
      <c r="W10" s="30"/>
    </row>
    <row r="11" spans="1:23" ht="24" customHeight="1" x14ac:dyDescent="0.35">
      <c r="A11" s="19" t="s">
        <v>2</v>
      </c>
      <c r="B11" s="28">
        <v>8463.485499999997</v>
      </c>
      <c r="C11" s="28">
        <v>3389.4010000000012</v>
      </c>
      <c r="D11" s="28">
        <v>5074.084499999999</v>
      </c>
      <c r="E11" s="17"/>
      <c r="F11" s="28">
        <v>818.09680000000003</v>
      </c>
      <c r="G11" s="28">
        <v>128.1097</v>
      </c>
      <c r="H11" s="28">
        <v>689.98710000000005</v>
      </c>
      <c r="I11" s="18"/>
      <c r="J11" s="28">
        <v>7645.3886999999977</v>
      </c>
      <c r="K11" s="28">
        <v>3261.2913000000008</v>
      </c>
      <c r="L11" s="28">
        <v>4384.0973999999997</v>
      </c>
      <c r="M11" s="2"/>
      <c r="O11" s="29"/>
      <c r="P11" s="29"/>
      <c r="Q11" s="29"/>
      <c r="R11" s="29"/>
      <c r="S11" s="29"/>
      <c r="T11" s="29"/>
      <c r="U11" s="30"/>
      <c r="V11" s="30"/>
      <c r="W11" s="30"/>
    </row>
    <row r="12" spans="1:23" ht="24" customHeight="1" x14ac:dyDescent="0.35">
      <c r="A12" s="19" t="s">
        <v>3</v>
      </c>
      <c r="B12" s="28">
        <v>50461.38</v>
      </c>
      <c r="C12" s="28">
        <v>25652.223900000015</v>
      </c>
      <c r="D12" s="28">
        <v>24809.1561</v>
      </c>
      <c r="E12" s="17"/>
      <c r="F12" s="28">
        <v>14970.835600000002</v>
      </c>
      <c r="G12" s="28">
        <v>6387.6486999999988</v>
      </c>
      <c r="H12" s="28">
        <v>8583.1868999999988</v>
      </c>
      <c r="I12" s="18"/>
      <c r="J12" s="28">
        <v>35490.544400000006</v>
      </c>
      <c r="K12" s="28">
        <v>19264.575200000003</v>
      </c>
      <c r="L12" s="28">
        <v>16225.969199999998</v>
      </c>
      <c r="M12" s="2"/>
      <c r="O12" s="29"/>
      <c r="P12" s="29"/>
      <c r="Q12" s="29"/>
      <c r="R12" s="29"/>
      <c r="S12" s="29"/>
      <c r="T12" s="29"/>
      <c r="U12" s="30"/>
      <c r="V12" s="30"/>
      <c r="W12" s="30"/>
    </row>
    <row r="13" spans="1:23" ht="24" customHeight="1" x14ac:dyDescent="0.35">
      <c r="A13" s="19" t="s">
        <v>4</v>
      </c>
      <c r="B13" s="28">
        <v>94005.988700000031</v>
      </c>
      <c r="C13" s="28">
        <v>56596.111400000031</v>
      </c>
      <c r="D13" s="28">
        <v>37409.877300000007</v>
      </c>
      <c r="E13" s="17"/>
      <c r="F13" s="28">
        <v>23252.119600000002</v>
      </c>
      <c r="G13" s="28">
        <v>12281.585900000004</v>
      </c>
      <c r="H13" s="28">
        <v>10970.533699999998</v>
      </c>
      <c r="I13" s="18"/>
      <c r="J13" s="28">
        <v>70753.869100000084</v>
      </c>
      <c r="K13" s="28">
        <v>44314.525500000025</v>
      </c>
      <c r="L13" s="28">
        <v>26439.343599999993</v>
      </c>
      <c r="M13" s="2"/>
      <c r="O13" s="29"/>
      <c r="P13" s="29"/>
      <c r="Q13" s="29"/>
      <c r="R13" s="29"/>
      <c r="S13" s="29"/>
      <c r="T13" s="29"/>
      <c r="U13" s="30"/>
      <c r="V13" s="30"/>
      <c r="W13" s="30"/>
    </row>
    <row r="14" spans="1:23" ht="24" customHeight="1" x14ac:dyDescent="0.35">
      <c r="A14" s="19" t="s">
        <v>5</v>
      </c>
      <c r="B14" s="28">
        <v>62648.867000000027</v>
      </c>
      <c r="C14" s="28">
        <v>34909.34139999999</v>
      </c>
      <c r="D14" s="28">
        <v>27739.525599999997</v>
      </c>
      <c r="E14" s="17"/>
      <c r="F14" s="28">
        <v>15199.744799999995</v>
      </c>
      <c r="G14" s="28">
        <v>7189.5749999999989</v>
      </c>
      <c r="H14" s="28">
        <v>8010.1697999999997</v>
      </c>
      <c r="I14" s="18"/>
      <c r="J14" s="28">
        <v>47449.122200000042</v>
      </c>
      <c r="K14" s="28">
        <v>27719.7664</v>
      </c>
      <c r="L14" s="28">
        <v>19729.355799999998</v>
      </c>
      <c r="O14" s="29"/>
      <c r="P14" s="29"/>
      <c r="Q14" s="29"/>
      <c r="R14" s="29"/>
      <c r="S14" s="29"/>
      <c r="T14" s="29"/>
      <c r="U14" s="30"/>
      <c r="V14" s="30"/>
      <c r="W14" s="30"/>
    </row>
    <row r="15" spans="1:23" ht="24" customHeight="1" x14ac:dyDescent="0.35">
      <c r="A15" s="19"/>
      <c r="B15" s="34" t="s">
        <v>16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O15" s="29"/>
      <c r="P15" s="29"/>
      <c r="Q15" s="29"/>
      <c r="R15" s="29"/>
      <c r="S15" s="29"/>
      <c r="T15" s="29"/>
      <c r="U15" s="30"/>
      <c r="V15" s="30"/>
      <c r="W15" s="30"/>
    </row>
    <row r="16" spans="1:23" ht="24" customHeight="1" x14ac:dyDescent="0.55000000000000004">
      <c r="A16" s="14" t="s">
        <v>6</v>
      </c>
      <c r="B16" s="20">
        <f t="shared" ref="B16:L16" si="0">SUM(B17:B23)</f>
        <v>99.999999999999972</v>
      </c>
      <c r="C16" s="20">
        <f t="shared" si="0"/>
        <v>100.00000000000001</v>
      </c>
      <c r="D16" s="20">
        <f t="shared" si="0"/>
        <v>100.00000000000018</v>
      </c>
      <c r="E16" s="20"/>
      <c r="F16" s="20">
        <f t="shared" si="0"/>
        <v>100</v>
      </c>
      <c r="G16" s="20">
        <f t="shared" si="0"/>
        <v>100</v>
      </c>
      <c r="H16" s="20">
        <f t="shared" si="0"/>
        <v>99.999999999999943</v>
      </c>
      <c r="I16" s="20"/>
      <c r="J16" s="20">
        <f t="shared" si="0"/>
        <v>100.00000000000017</v>
      </c>
      <c r="K16" s="20">
        <f t="shared" si="0"/>
        <v>100</v>
      </c>
      <c r="L16" s="20">
        <f t="shared" si="0"/>
        <v>100</v>
      </c>
    </row>
    <row r="17" spans="1:12" ht="24" customHeight="1" x14ac:dyDescent="0.55000000000000004">
      <c r="A17" s="16" t="s">
        <v>14</v>
      </c>
      <c r="B17" s="21">
        <f>B8*100/$B$7</f>
        <v>1.088204170399923</v>
      </c>
      <c r="C17" s="21">
        <f>C8*100/$C$7</f>
        <v>1.3824723170132285</v>
      </c>
      <c r="D17" s="21">
        <f>D8*100/$D$7</f>
        <v>0.70961386020955408</v>
      </c>
      <c r="E17" s="21"/>
      <c r="F17" s="21">
        <f t="shared" ref="F17:F23" si="1">F8*100/$F$7</f>
        <v>0.1845755755854934</v>
      </c>
      <c r="G17" s="38" t="s">
        <v>20</v>
      </c>
      <c r="H17" s="21">
        <f t="shared" ref="H16:H22" si="2">H8*100/$H$7</f>
        <v>0.35465383379707721</v>
      </c>
      <c r="I17" s="21"/>
      <c r="J17" s="21">
        <f>J8*100/$J$7</f>
        <v>1.3593966550375933</v>
      </c>
      <c r="K17" s="21">
        <f t="shared" ref="K17:K23" si="3">K8*100/$K$7</f>
        <v>1.7210882808134802</v>
      </c>
      <c r="L17" s="21">
        <f>L8*100/$L$7</f>
        <v>0.84405020603344605</v>
      </c>
    </row>
    <row r="18" spans="1:12" ht="24" customHeight="1" x14ac:dyDescent="0.55000000000000004">
      <c r="A18" s="19" t="s">
        <v>0</v>
      </c>
      <c r="B18" s="21">
        <f>B9*100/$B$7</f>
        <v>0.19600994546912695</v>
      </c>
      <c r="C18" s="21">
        <f>C9*100/$C$7</f>
        <v>0.28869891515286628</v>
      </c>
      <c r="D18" s="21">
        <f>D9*100/$D$7</f>
        <v>7.6761069273547491E-2</v>
      </c>
      <c r="E18" s="21"/>
      <c r="F18" s="38" t="s">
        <v>20</v>
      </c>
      <c r="G18" s="38" t="s">
        <v>20</v>
      </c>
      <c r="H18" s="38" t="s">
        <v>20</v>
      </c>
      <c r="I18" s="21"/>
      <c r="J18" s="21">
        <f t="shared" ref="J18:J22" si="4">J9*100/$J$7</f>
        <v>0.25483546784691646</v>
      </c>
      <c r="K18" s="21">
        <f t="shared" si="3"/>
        <v>0.35941140624547424</v>
      </c>
      <c r="L18" s="21">
        <f t="shared" ref="L18:L23" si="5">L9*100/$L$7</f>
        <v>0.10583329399408206</v>
      </c>
    </row>
    <row r="19" spans="1:12" ht="24" customHeight="1" x14ac:dyDescent="0.55000000000000004">
      <c r="A19" s="19" t="s">
        <v>1</v>
      </c>
      <c r="B19" s="21">
        <f t="shared" ref="B19:B23" si="6">B10*100/$B$7</f>
        <v>7.3755012684867678</v>
      </c>
      <c r="C19" s="21">
        <f t="shared" ref="C19:C23" si="7">C10*100/$C$7</f>
        <v>7.5540159111418967</v>
      </c>
      <c r="D19" s="21">
        <f t="shared" ref="D19:D23" si="8">D10*100/$D$7</f>
        <v>7.1458334817618514</v>
      </c>
      <c r="E19" s="21"/>
      <c r="F19" s="21">
        <f t="shared" si="1"/>
        <v>0.25778387338295505</v>
      </c>
      <c r="G19" s="21">
        <f t="shared" ref="G17:G19" si="9">G10*100/$G$7</f>
        <v>0.53754101169468893</v>
      </c>
      <c r="H19" s="38" t="s">
        <v>20</v>
      </c>
      <c r="I19" s="21"/>
      <c r="J19" s="21">
        <f t="shared" si="4"/>
        <v>9.511634937124569</v>
      </c>
      <c r="K19" s="21">
        <f t="shared" si="3"/>
        <v>9.2725967328465924</v>
      </c>
      <c r="L19" s="21">
        <f t="shared" si="5"/>
        <v>9.8522220034872934</v>
      </c>
    </row>
    <row r="20" spans="1:12" ht="24" customHeight="1" x14ac:dyDescent="0.55000000000000004">
      <c r="A20" s="19" t="s">
        <v>2</v>
      </c>
      <c r="B20" s="21">
        <f t="shared" si="6"/>
        <v>3.5859457007701927</v>
      </c>
      <c r="C20" s="21">
        <f t="shared" si="7"/>
        <v>2.5522994612691865</v>
      </c>
      <c r="D20" s="21">
        <f t="shared" si="8"/>
        <v>4.9157819570675541</v>
      </c>
      <c r="E20" s="21"/>
      <c r="F20" s="21">
        <f t="shared" si="1"/>
        <v>1.5015964358095337</v>
      </c>
      <c r="G20" s="21">
        <f t="shared" ref="G20:G23" si="10">G11*100/$G$7</f>
        <v>0.49032767736551586</v>
      </c>
      <c r="H20" s="21">
        <f t="shared" si="2"/>
        <v>2.4334360276643254</v>
      </c>
      <c r="I20" s="21"/>
      <c r="J20" s="21">
        <f t="shared" si="4"/>
        <v>4.2114901548315071</v>
      </c>
      <c r="K20" s="21">
        <f t="shared" si="3"/>
        <v>3.0573486795015863</v>
      </c>
      <c r="L20" s="21">
        <f t="shared" si="5"/>
        <v>5.8559371604368229</v>
      </c>
    </row>
    <row r="21" spans="1:12" ht="24" customHeight="1" x14ac:dyDescent="0.55000000000000004">
      <c r="A21" s="19" t="s">
        <v>3</v>
      </c>
      <c r="B21" s="21">
        <f t="shared" si="6"/>
        <v>21.380289322399271</v>
      </c>
      <c r="C21" s="21">
        <f t="shared" si="7"/>
        <v>19.316733912666741</v>
      </c>
      <c r="D21" s="21">
        <f t="shared" si="8"/>
        <v>24.035153913272918</v>
      </c>
      <c r="E21" s="21"/>
      <c r="F21" s="21">
        <f t="shared" si="1"/>
        <v>27.47859834930351</v>
      </c>
      <c r="G21" s="21">
        <f t="shared" si="10"/>
        <v>24.448117128506709</v>
      </c>
      <c r="H21" s="21">
        <f t="shared" si="2"/>
        <v>30.271053233656787</v>
      </c>
      <c r="I21" s="21"/>
      <c r="J21" s="21">
        <f t="shared" si="4"/>
        <v>19.550095383667092</v>
      </c>
      <c r="K21" s="21">
        <f t="shared" si="3"/>
        <v>18.059878168159649</v>
      </c>
      <c r="L21" s="21">
        <f t="shared" si="5"/>
        <v>21.673390742273046</v>
      </c>
    </row>
    <row r="22" spans="1:12" ht="24" customHeight="1" x14ac:dyDescent="0.55000000000000004">
      <c r="A22" s="19" t="s">
        <v>4</v>
      </c>
      <c r="B22" s="21">
        <f t="shared" si="6"/>
        <v>39.829969700475836</v>
      </c>
      <c r="C22" s="21">
        <f t="shared" si="7"/>
        <v>42.618216208749246</v>
      </c>
      <c r="D22" s="21">
        <f t="shared" si="8"/>
        <v>36.242754697414114</v>
      </c>
      <c r="E22" s="21"/>
      <c r="F22" s="21">
        <f t="shared" si="1"/>
        <v>42.678690243473625</v>
      </c>
      <c r="G22" s="21">
        <f t="shared" si="10"/>
        <v>47.006600504974017</v>
      </c>
      <c r="H22" s="21">
        <f t="shared" si="2"/>
        <v>38.690711678936616</v>
      </c>
      <c r="I22" s="21"/>
      <c r="J22" s="21">
        <f t="shared" si="4"/>
        <v>38.975025969691721</v>
      </c>
      <c r="K22" s="21">
        <f t="shared" si="3"/>
        <v>41.543346962034462</v>
      </c>
      <c r="L22" s="21">
        <f t="shared" si="5"/>
        <v>35.315623846495164</v>
      </c>
    </row>
    <row r="23" spans="1:12" ht="24" customHeight="1" x14ac:dyDescent="0.55000000000000004">
      <c r="A23" s="22" t="s">
        <v>5</v>
      </c>
      <c r="B23" s="21">
        <f t="shared" si="6"/>
        <v>26.544079891998845</v>
      </c>
      <c r="C23" s="21">
        <f t="shared" si="7"/>
        <v>26.287563274006843</v>
      </c>
      <c r="D23" s="21">
        <f t="shared" si="8"/>
        <v>26.874101021000641</v>
      </c>
      <c r="E23" s="21"/>
      <c r="F23" s="21">
        <f t="shared" si="1"/>
        <v>27.89875552244488</v>
      </c>
      <c r="G23" s="21">
        <f t="shared" si="10"/>
        <v>27.517413677459068</v>
      </c>
      <c r="H23" s="21">
        <f>H14*100/$H$7</f>
        <v>28.250145225945154</v>
      </c>
      <c r="I23" s="21"/>
      <c r="J23" s="21">
        <f>J14*100/$J$7</f>
        <v>26.13752143180076</v>
      </c>
      <c r="K23" s="21">
        <f t="shared" si="3"/>
        <v>25.986329770398747</v>
      </c>
      <c r="L23" s="21">
        <f t="shared" si="5"/>
        <v>26.352942747280146</v>
      </c>
    </row>
    <row r="24" spans="1:12" ht="6" customHeight="1" x14ac:dyDescent="0.5500000000000000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6" customHeight="1" x14ac:dyDescent="0.55000000000000004"/>
    <row r="26" spans="1:12" s="37" customFormat="1" ht="20.25" customHeight="1" x14ac:dyDescent="0.55000000000000004">
      <c r="A26" s="36" t="s">
        <v>21</v>
      </c>
    </row>
    <row r="27" spans="1:12" ht="24" customHeight="1" x14ac:dyDescent="0.55000000000000004">
      <c r="A27" s="31" t="s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</sheetData>
  <mergeCells count="8">
    <mergeCell ref="A27:L27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9" right="0.78740157480314998" top="0.78740157480314998" bottom="0.39370078740157499" header="0.31496062992126" footer="0.31496062992126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2021-01-20T01:55:43Z</cp:lastPrinted>
  <dcterms:created xsi:type="dcterms:W3CDTF">2007-01-27T00:05:41Z</dcterms:created>
  <dcterms:modified xsi:type="dcterms:W3CDTF">2023-01-11T04:22:57Z</dcterms:modified>
</cp:coreProperties>
</file>