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31" i="1"/>
  <c r="D19"/>
  <c r="F31"/>
  <c r="F30"/>
  <c r="F29"/>
  <c r="F26"/>
  <c r="F25"/>
  <c r="F24"/>
  <c r="F23"/>
  <c r="F22"/>
  <c r="F21"/>
  <c r="D30"/>
  <c r="D29"/>
  <c r="D28"/>
  <c r="D25"/>
  <c r="D24"/>
  <c r="D23"/>
  <c r="D22"/>
  <c r="D21"/>
  <c r="C20"/>
  <c r="D20"/>
  <c r="E20"/>
  <c r="F20"/>
  <c r="B30"/>
  <c r="B29"/>
  <c r="B28"/>
  <c r="B26"/>
  <c r="B25"/>
  <c r="B24"/>
  <c r="B23"/>
  <c r="B22"/>
  <c r="B21"/>
  <c r="B20"/>
  <c r="F10"/>
  <c r="C14"/>
  <c r="D14"/>
  <c r="E14"/>
  <c r="F14"/>
  <c r="C10"/>
  <c r="D10"/>
  <c r="E10"/>
  <c r="B10"/>
  <c r="B14"/>
</calcChain>
</file>

<file path=xl/sharedStrings.xml><?xml version="1.0" encoding="utf-8"?>
<sst xmlns="http://schemas.openxmlformats.org/spreadsheetml/2006/main" count="38" uniqueCount="22">
  <si>
    <t>รวม</t>
  </si>
  <si>
    <t>ชาย</t>
  </si>
  <si>
    <t>หญิง</t>
  </si>
  <si>
    <t>จำนวน</t>
  </si>
  <si>
    <t>ร้อยละ</t>
  </si>
  <si>
    <t>ยอดรวม</t>
  </si>
  <si>
    <t>..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</si>
  <si>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</si>
  <si>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</si>
  <si>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</si>
  <si>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</si>
  <si>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</si>
  <si>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</si>
  <si>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</si>
  <si>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</si>
  <si>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</si>
  <si>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</si>
  <si>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</si>
  <si>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 xml:space="preserve">  สายวิชาการศึกษาอื่นๆ</t>
  </si>
  <si>
    <t>-</t>
  </si>
  <si>
    <t>ตารางที่ 2 จำนวนและร้อยละของประชากร จำแนกตามระดับการศึกษาที่สำเร็จและเพศ กันยายน</t>
  </si>
  <si>
    <t xml:space="preserve">            พ.ศ. 2555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</si>
</sst>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87" fontId="3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87" fontId="5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187" fontId="7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" fontId="8" fillId="0" borderId="0" xfId="0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view="pageLayout" zoomScaleSheetLayoutView="91" workbookViewId="0">
      <selection activeCell="A6" sqref="A6"/>
    </sheetView>
  </sheetViews>
  <sheetFormatPr defaultRowHeight="22.5" customHeight="1"/>
  <cols>
    <col min="1" max="1" width="32.625" style="7" customWidth="1"/>
    <col min="2" max="2" width="14.5" style="7" customWidth="1"/>
    <col min="3" max="3" width="0.5" style="7" customWidth="1"/>
    <col min="4" max="4" width="13.625" style="7" customWidth="1"/>
    <col min="5" max="5" width="0.625" style="7" customWidth="1"/>
    <col min="6" max="6" width="14" style="7" customWidth="1"/>
    <col min="7" max="16384" width="9" style="7"/>
  </cols>
  <sheetData>
    <row r="1" spans="1:8" ht="22.5" customHeight="1">
      <c r="A1" s="2" t="s">
        <v>20</v>
      </c>
      <c r="B1" s="1"/>
      <c r="C1" s="1"/>
      <c r="D1" s="1"/>
      <c r="E1" s="1"/>
      <c r="F1" s="1"/>
      <c r="G1" s="1"/>
      <c r="H1" s="6"/>
    </row>
    <row r="2" spans="1:8" ht="22.5" customHeight="1">
      <c r="A2" s="2" t="s">
        <v>21</v>
      </c>
      <c r="B2" s="1"/>
      <c r="C2" s="1"/>
      <c r="D2" s="1"/>
      <c r="E2" s="1"/>
      <c r="F2" s="1"/>
      <c r="G2" s="1"/>
      <c r="H2" s="6"/>
    </row>
    <row r="3" spans="1:8" ht="22.5" customHeight="1">
      <c r="A3" s="4" t="s">
        <v>8</v>
      </c>
      <c r="B3" s="8" t="s">
        <v>0</v>
      </c>
      <c r="C3" s="9"/>
      <c r="D3" s="8" t="s">
        <v>1</v>
      </c>
      <c r="E3" s="9"/>
      <c r="F3" s="8" t="s">
        <v>2</v>
      </c>
    </row>
    <row r="4" spans="1:8" ht="22.5" customHeight="1">
      <c r="A4" s="3"/>
      <c r="B4" s="10" t="s">
        <v>3</v>
      </c>
      <c r="C4" s="10"/>
      <c r="D4" s="10"/>
      <c r="E4" s="10"/>
      <c r="F4" s="10"/>
    </row>
    <row r="5" spans="1:8" ht="22.5" customHeight="1">
      <c r="A5" s="5" t="s">
        <v>5</v>
      </c>
      <c r="B5" s="25">
        <v>428966</v>
      </c>
      <c r="C5" s="11"/>
      <c r="D5" s="25">
        <v>214337</v>
      </c>
      <c r="E5" s="11"/>
      <c r="F5" s="25">
        <v>214629</v>
      </c>
    </row>
    <row r="6" spans="1:8" ht="22.5" customHeight="1">
      <c r="A6" s="12" t="s">
        <v>9</v>
      </c>
      <c r="B6" s="17">
        <v>6547.23</v>
      </c>
      <c r="C6" s="13"/>
      <c r="D6" s="17">
        <v>2464.92</v>
      </c>
      <c r="E6" s="13"/>
      <c r="F6" s="17">
        <v>4082.3</v>
      </c>
    </row>
    <row r="7" spans="1:8" ht="22.5" customHeight="1">
      <c r="A7" s="14" t="s">
        <v>10</v>
      </c>
      <c r="B7" s="17">
        <v>135670.56</v>
      </c>
      <c r="C7" s="13"/>
      <c r="D7" s="17">
        <v>60670.45</v>
      </c>
      <c r="E7" s="13"/>
      <c r="F7" s="17">
        <v>75000.12</v>
      </c>
    </row>
    <row r="8" spans="1:8" ht="22.5" customHeight="1">
      <c r="A8" s="12" t="s">
        <v>7</v>
      </c>
      <c r="B8" s="17">
        <v>129648.82</v>
      </c>
      <c r="C8" s="13"/>
      <c r="D8" s="17">
        <v>66682.66</v>
      </c>
      <c r="E8" s="13"/>
      <c r="F8" s="17">
        <v>62966.16</v>
      </c>
    </row>
    <row r="9" spans="1:8" ht="22.5" customHeight="1">
      <c r="A9" s="15" t="s">
        <v>11</v>
      </c>
      <c r="B9" s="17">
        <v>86076.75</v>
      </c>
      <c r="C9" s="13"/>
      <c r="D9" s="17">
        <v>49633.29</v>
      </c>
      <c r="E9" s="13"/>
      <c r="F9" s="17">
        <v>36443.46</v>
      </c>
    </row>
    <row r="10" spans="1:8" ht="22.5" customHeight="1">
      <c r="A10" s="15" t="s">
        <v>12</v>
      </c>
      <c r="B10" s="17">
        <f>(B11+B12+B13)</f>
        <v>45827.42</v>
      </c>
      <c r="C10" s="25">
        <f t="shared" ref="C10:E10" si="0">(C11+C12+C13)</f>
        <v>0</v>
      </c>
      <c r="D10" s="17">
        <f t="shared" si="0"/>
        <v>22034.16</v>
      </c>
      <c r="E10" s="17">
        <f t="shared" si="0"/>
        <v>22034.16</v>
      </c>
      <c r="F10" s="17">
        <f>(F11+F12)</f>
        <v>23793.279999999999</v>
      </c>
    </row>
    <row r="11" spans="1:8" ht="22.5" customHeight="1">
      <c r="A11" s="15" t="s">
        <v>14</v>
      </c>
      <c r="B11" s="17">
        <v>40330.199999999997</v>
      </c>
      <c r="C11" s="13"/>
      <c r="D11" s="17">
        <v>20411.61</v>
      </c>
      <c r="E11" s="17">
        <v>20411.61</v>
      </c>
      <c r="F11" s="17">
        <v>19918.599999999999</v>
      </c>
    </row>
    <row r="12" spans="1:8" ht="22.5" customHeight="1">
      <c r="A12" s="15" t="s">
        <v>15</v>
      </c>
      <c r="B12" s="17">
        <v>5414.33</v>
      </c>
      <c r="C12" s="13"/>
      <c r="D12" s="17">
        <v>1539.66</v>
      </c>
      <c r="E12" s="17">
        <v>1539.66</v>
      </c>
      <c r="F12" s="17">
        <v>3874.68</v>
      </c>
    </row>
    <row r="13" spans="1:8" ht="22.5" customHeight="1">
      <c r="A13" s="15" t="s">
        <v>16</v>
      </c>
      <c r="B13" s="17">
        <v>82.89</v>
      </c>
      <c r="C13" s="13"/>
      <c r="D13" s="17">
        <v>82.89</v>
      </c>
      <c r="E13" s="17">
        <v>82.89</v>
      </c>
      <c r="F13" s="17" t="s">
        <v>19</v>
      </c>
      <c r="G13" s="16"/>
    </row>
    <row r="14" spans="1:8" ht="22.5" customHeight="1">
      <c r="A14" s="15" t="s">
        <v>13</v>
      </c>
      <c r="B14" s="17">
        <f t="shared" ref="B14:F14" si="1">SUM(B15,B16,B17)</f>
        <v>25195.22</v>
      </c>
      <c r="C14" s="17">
        <f t="shared" si="1"/>
        <v>25195.22</v>
      </c>
      <c r="D14" s="17">
        <f t="shared" si="1"/>
        <v>12851.52</v>
      </c>
      <c r="E14" s="17">
        <f t="shared" si="1"/>
        <v>0</v>
      </c>
      <c r="F14" s="17">
        <f t="shared" si="1"/>
        <v>12343.68</v>
      </c>
      <c r="G14" s="16"/>
    </row>
    <row r="15" spans="1:8" ht="22.5" customHeight="1">
      <c r="A15" s="15" t="s">
        <v>16</v>
      </c>
      <c r="B15" s="17">
        <v>6678.03</v>
      </c>
      <c r="C15" s="25">
        <v>6678.03</v>
      </c>
      <c r="D15" s="17">
        <v>3453.3</v>
      </c>
      <c r="E15" s="13"/>
      <c r="F15" s="17">
        <v>3224.72</v>
      </c>
    </row>
    <row r="16" spans="1:8" ht="22.5" customHeight="1">
      <c r="A16" s="15" t="s">
        <v>17</v>
      </c>
      <c r="B16" s="17">
        <v>14342.87</v>
      </c>
      <c r="C16" s="25">
        <v>14342.87</v>
      </c>
      <c r="D16" s="17">
        <v>7369.89</v>
      </c>
      <c r="E16" s="13"/>
      <c r="F16" s="17">
        <v>6972.97</v>
      </c>
    </row>
    <row r="17" spans="1:6" ht="22.5" customHeight="1">
      <c r="A17" s="15" t="s">
        <v>18</v>
      </c>
      <c r="B17" s="17">
        <v>4174.32</v>
      </c>
      <c r="C17" s="25">
        <v>4174.32</v>
      </c>
      <c r="D17" s="17">
        <v>2028.33</v>
      </c>
      <c r="E17" s="18"/>
      <c r="F17" s="17">
        <v>2145.9899999999998</v>
      </c>
    </row>
    <row r="18" spans="1:6" ht="22.5" customHeight="1">
      <c r="A18" s="13"/>
      <c r="B18" s="19" t="s">
        <v>4</v>
      </c>
      <c r="C18" s="19"/>
      <c r="D18" s="19"/>
      <c r="E18" s="19"/>
      <c r="F18" s="19"/>
    </row>
    <row r="19" spans="1:6" ht="22.5" customHeight="1">
      <c r="A19" s="5" t="s">
        <v>5</v>
      </c>
      <c r="B19" s="20">
        <v>99.974213705866845</v>
      </c>
      <c r="C19" s="20"/>
      <c r="D19" s="20">
        <f>(D20+D21+D22+D23+D24+D28)</f>
        <v>100</v>
      </c>
      <c r="E19" s="20"/>
      <c r="F19" s="20">
        <v>100</v>
      </c>
    </row>
    <row r="20" spans="1:6" ht="22.5" customHeight="1">
      <c r="A20" s="12" t="s">
        <v>9</v>
      </c>
      <c r="B20" s="21">
        <f>(B6*100)/B5</f>
        <v>1.5262818032198355</v>
      </c>
      <c r="C20" s="21" t="e">
        <f t="shared" ref="C20:F20" si="2">(C6*100)/C5</f>
        <v>#DIV/0!</v>
      </c>
      <c r="D20" s="21">
        <f t="shared" si="2"/>
        <v>1.1500207616977003</v>
      </c>
      <c r="E20" s="21" t="e">
        <f t="shared" si="2"/>
        <v>#DIV/0!</v>
      </c>
      <c r="F20" s="21">
        <f t="shared" si="2"/>
        <v>1.902026287221205</v>
      </c>
    </row>
    <row r="21" spans="1:6" ht="22.5" customHeight="1">
      <c r="A21" s="14" t="s">
        <v>10</v>
      </c>
      <c r="B21" s="21">
        <f>(B7*100)/B5</f>
        <v>31.627345757006381</v>
      </c>
      <c r="C21" s="21"/>
      <c r="D21" s="21">
        <f>(D7*100)/D5</f>
        <v>28.306102072903887</v>
      </c>
      <c r="E21" s="21"/>
      <c r="F21" s="21">
        <f>(F7*100)/F5</f>
        <v>34.944075590903374</v>
      </c>
    </row>
    <row r="22" spans="1:6" ht="22.5" customHeight="1">
      <c r="A22" s="12" t="s">
        <v>7</v>
      </c>
      <c r="B22" s="21">
        <f>(B8*100)/B5</f>
        <v>30.223565504025959</v>
      </c>
      <c r="C22" s="21"/>
      <c r="D22" s="21">
        <f>(D8*100)/D5</f>
        <v>31.111128736522392</v>
      </c>
      <c r="E22" s="21"/>
      <c r="F22" s="21">
        <f>(F8*100)/F5</f>
        <v>29.337209789916553</v>
      </c>
    </row>
    <row r="23" spans="1:6" ht="22.5" customHeight="1">
      <c r="A23" s="15" t="s">
        <v>11</v>
      </c>
      <c r="B23" s="21">
        <f>(B9*100)/B5</f>
        <v>20.066100809854394</v>
      </c>
      <c r="C23" s="21"/>
      <c r="D23" s="21">
        <f>(D9*100)/D5</f>
        <v>23.156659839411766</v>
      </c>
      <c r="E23" s="21"/>
      <c r="F23" s="21">
        <f>(F9*100)/F5</f>
        <v>16.9797464461932</v>
      </c>
    </row>
    <row r="24" spans="1:6" ht="22.5" customHeight="1">
      <c r="A24" s="15" t="s">
        <v>12</v>
      </c>
      <c r="B24" s="21">
        <f>(B10*100)/B5</f>
        <v>10.683228973858068</v>
      </c>
      <c r="C24" s="21"/>
      <c r="D24" s="21">
        <f>(D10*100)/D5</f>
        <v>10.280147618003424</v>
      </c>
      <c r="E24" s="21"/>
      <c r="F24" s="21">
        <f>(F10*100)/F5</f>
        <v>11.085771261106375</v>
      </c>
    </row>
    <row r="25" spans="1:6" ht="22.5" customHeight="1">
      <c r="A25" s="15" t="s">
        <v>14</v>
      </c>
      <c r="B25" s="21">
        <f>(B11*100)/B5</f>
        <v>9.4017241459696095</v>
      </c>
      <c r="C25" s="21"/>
      <c r="D25" s="21">
        <f>(D11*100)/D5</f>
        <v>9.5231387954482898</v>
      </c>
      <c r="E25" s="21"/>
      <c r="F25" s="21">
        <f>(F11*100)/F5</f>
        <v>9.2804793387659625</v>
      </c>
    </row>
    <row r="26" spans="1:6" ht="22.5" customHeight="1">
      <c r="A26" s="15" t="s">
        <v>15</v>
      </c>
      <c r="B26" s="21">
        <f>(B12*100)/B5</f>
        <v>1.262181618123581</v>
      </c>
      <c r="C26" s="21"/>
      <c r="D26" s="21">
        <v>0.8</v>
      </c>
      <c r="E26" s="21"/>
      <c r="F26" s="21">
        <f>(F12*100)/F5</f>
        <v>1.8052919223404107</v>
      </c>
    </row>
    <row r="27" spans="1:6" ht="22.5" customHeight="1">
      <c r="A27" s="15" t="s">
        <v>16</v>
      </c>
      <c r="B27" s="22" t="s">
        <v>6</v>
      </c>
      <c r="C27" s="22"/>
      <c r="D27" s="21" t="s">
        <v>6</v>
      </c>
      <c r="E27" s="22"/>
      <c r="F27" s="21" t="s">
        <v>19</v>
      </c>
    </row>
    <row r="28" spans="1:6" ht="22.5" customHeight="1">
      <c r="A28" s="15" t="s">
        <v>13</v>
      </c>
      <c r="B28" s="21">
        <f>(B14*100)/B5</f>
        <v>5.8734771520353597</v>
      </c>
      <c r="C28" s="21"/>
      <c r="D28" s="21">
        <f>(D14*100)/D5</f>
        <v>5.99594097146083</v>
      </c>
      <c r="E28" s="21"/>
      <c r="F28" s="21">
        <v>5.7</v>
      </c>
    </row>
    <row r="29" spans="1:6" ht="22.5" customHeight="1">
      <c r="A29" s="15" t="s">
        <v>16</v>
      </c>
      <c r="B29" s="21">
        <f>(B15*100)/B5</f>
        <v>1.5567737303189531</v>
      </c>
      <c r="C29" s="21"/>
      <c r="D29" s="21">
        <f>(D15*100)/D5</f>
        <v>1.6111543970476399</v>
      </c>
      <c r="E29" s="21"/>
      <c r="F29" s="21">
        <f>(F15*100)/F5</f>
        <v>1.5024623885868174</v>
      </c>
    </row>
    <row r="30" spans="1:6" ht="22.5" customHeight="1">
      <c r="A30" s="15" t="s">
        <v>17</v>
      </c>
      <c r="B30" s="21">
        <f>(B16*100)/B5</f>
        <v>3.3435913335788849</v>
      </c>
      <c r="C30" s="21"/>
      <c r="D30" s="21">
        <f>(D16*100)/D5</f>
        <v>3.43845906213113</v>
      </c>
      <c r="E30" s="21"/>
      <c r="F30" s="21">
        <f>(F16*100)/F5</f>
        <v>3.2488480121512002</v>
      </c>
    </row>
    <row r="31" spans="1:6" ht="22.5" customHeight="1">
      <c r="A31" s="15" t="s">
        <v>18</v>
      </c>
      <c r="B31" s="21">
        <f>(B17*100)/B5</f>
        <v>0.97311208813752137</v>
      </c>
      <c r="C31" s="23"/>
      <c r="D31" s="21">
        <v>1</v>
      </c>
      <c r="E31" s="23"/>
      <c r="F31" s="21">
        <f>(F17*100)/F5</f>
        <v>0.99986022392127794</v>
      </c>
    </row>
    <row r="32" spans="1:6" ht="22.5" customHeight="1">
      <c r="A32" s="24"/>
      <c r="B32" s="24"/>
      <c r="C32" s="24"/>
      <c r="D32" s="24"/>
      <c r="E32" s="24"/>
      <c r="F32" s="24"/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2013-01-08T02:18:32Z</cp:lastPrinted>
  <dcterms:created xsi:type="dcterms:W3CDTF">2012-12-19T02:22:22Z</dcterms:created>
  <dcterms:modified xsi:type="dcterms:W3CDTF">2013-01-08T02:20:15Z</dcterms:modified>
</cp:coreProperties>
</file>