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4\"/>
    </mc:Choice>
  </mc:AlternateContent>
  <bookViews>
    <workbookView xWindow="0" yWindow="0" windowWidth="20490" windowHeight="7050"/>
  </bookViews>
  <sheets>
    <sheet name="54m8t2" sheetId="1" r:id="rId1"/>
  </sheets>
  <calcPr calcId="162913"/>
</workbook>
</file>

<file path=xl/calcChain.xml><?xml version="1.0" encoding="utf-8"?>
<calcChain xmlns="http://schemas.openxmlformats.org/spreadsheetml/2006/main">
  <c r="D40" i="1" l="1"/>
  <c r="C40" i="1"/>
  <c r="B40" i="1"/>
  <c r="D39" i="1"/>
  <c r="C39" i="1"/>
  <c r="B39" i="1"/>
  <c r="D38" i="1"/>
  <c r="D37" i="1" s="1"/>
  <c r="C38" i="1"/>
  <c r="C37" i="1" s="1"/>
  <c r="B38" i="1"/>
  <c r="B37" i="1"/>
  <c r="D35" i="1"/>
  <c r="C35" i="1"/>
  <c r="B35" i="1"/>
  <c r="D34" i="1"/>
  <c r="D33" i="1" s="1"/>
  <c r="C34" i="1"/>
  <c r="B34" i="1"/>
  <c r="B33" i="1" s="1"/>
  <c r="C33" i="1"/>
  <c r="D32" i="1"/>
  <c r="C32" i="1"/>
  <c r="B32" i="1"/>
  <c r="D31" i="1"/>
  <c r="C31" i="1"/>
  <c r="B31" i="1"/>
  <c r="D30" i="1"/>
  <c r="C30" i="1"/>
  <c r="B30" i="1"/>
  <c r="D29" i="1"/>
  <c r="C29" i="1"/>
  <c r="B29" i="1"/>
  <c r="D18" i="1"/>
  <c r="C18" i="1"/>
  <c r="B18" i="1"/>
  <c r="D14" i="1"/>
  <c r="C14" i="1"/>
  <c r="B14" i="1"/>
  <c r="B27" i="1" l="1"/>
  <c r="C27" i="1"/>
  <c r="D27" i="1"/>
</calcChain>
</file>

<file path=xl/sharedStrings.xml><?xml version="1.0" encoding="utf-8"?>
<sst xmlns="http://schemas.openxmlformats.org/spreadsheetml/2006/main" count="56" uniqueCount="25">
  <si>
    <t>ตารางที่  2  จำนวนและร้อยละของประชากรอายุ  15  ปีขึ้นไป  จำแนกตามระดับการศึกษาที่สำเร็จ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</si>
  <si>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</si>
  <si>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</si>
  <si>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</si>
  <si>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</si>
  <si>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</si>
  <si>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</si>
  <si>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</si>
  <si>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</si>
  <si>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</si>
  <si>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</si>
  <si>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</si>
  <si>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</si>
  <si>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</si>
  <si>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</si>
  <si>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 xml:space="preserve"> -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</si>
  <si>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</si>
  <si>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</si>
  <si>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</si>
  <si>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</si>
  <si>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</si>
  <si>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</si>
  <si>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</si>
  <si>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</si>
  <si>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         และเพศ เดือนสิงหาคม พ.ศ. 2554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</si>
</sst>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sz val="14"/>
      <color indexed="8"/>
      <name val="TH SarabunPSK"/>
      <family val="2"/>
    </font>
    <font>
      <sz val="14"/>
      <name val="Cordia New"/>
      <charset val="22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187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0" xfId="2" applyFont="1"/>
    <xf numFmtId="0" fontId="4" fillId="0" borderId="0" xfId="2" applyFont="1"/>
    <xf numFmtId="187" fontId="4" fillId="0" borderId="0" xfId="2" applyNumberFormat="1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187" fontId="5" fillId="0" borderId="0" xfId="2" applyNumberFormat="1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/>
    <xf numFmtId="0" fontId="3" fillId="0" borderId="0" xfId="2" applyFont="1" applyAlignment="1">
      <alignment horizontal="left"/>
    </xf>
    <xf numFmtId="0" fontId="5" fillId="0" borderId="2" xfId="2" applyFont="1" applyBorder="1" applyAlignment="1">
      <alignment horizontal="right" vertical="center"/>
    </xf>
    <xf numFmtId="0" fontId="5" fillId="0" borderId="0" xfId="2" applyFont="1" applyBorder="1" applyAlignment="1"/>
    <xf numFmtId="0" fontId="5" fillId="0" borderId="0" xfId="2" applyFont="1" applyBorder="1" applyAlignment="1">
      <alignment horizontal="center"/>
    </xf>
    <xf numFmtId="187" fontId="5" fillId="0" borderId="0" xfId="2" applyNumberFormat="1" applyFont="1" applyBorder="1"/>
    <xf numFmtId="0" fontId="5" fillId="0" borderId="0" xfId="2" applyFont="1" applyBorder="1" applyAlignment="1">
      <alignment horizontal="right"/>
    </xf>
    <xf numFmtId="0" fontId="5" fillId="0" borderId="0" xfId="2" applyFont="1" applyAlignment="1">
      <alignment horizontal="center" vertical="center"/>
    </xf>
    <xf numFmtId="3" fontId="5" fillId="0" borderId="0" xfId="2" applyNumberFormat="1" applyFont="1" applyAlignment="1">
      <alignment vertical="center"/>
    </xf>
    <xf numFmtId="187" fontId="5" fillId="0" borderId="0" xfId="2" applyNumberFormat="1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7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3" fontId="5" fillId="0" borderId="0" xfId="2" applyNumberFormat="1" applyFont="1" applyBorder="1" applyAlignment="1">
      <alignment vertical="center"/>
    </xf>
    <xf numFmtId="0" fontId="8" fillId="0" borderId="0" xfId="2" applyFont="1" applyBorder="1" applyAlignment="1">
      <alignment vertical="center"/>
    </xf>
    <xf numFmtId="3" fontId="3" fillId="0" borderId="0" xfId="2" applyNumberFormat="1" applyFont="1" applyAlignment="1"/>
    <xf numFmtId="3" fontId="3" fillId="0" borderId="0" xfId="2" applyNumberFormat="1" applyFont="1" applyAlignment="1">
      <alignment vertical="center"/>
    </xf>
    <xf numFmtId="188" fontId="3" fillId="0" borderId="0" xfId="1" applyNumberFormat="1" applyFont="1" applyBorder="1" applyAlignment="1">
      <alignment vertical="center"/>
    </xf>
    <xf numFmtId="188" fontId="7" fillId="0" borderId="0" xfId="1" applyNumberFormat="1" applyFont="1" applyAlignment="1">
      <alignment vertical="center"/>
    </xf>
    <xf numFmtId="3" fontId="3" fillId="0" borderId="0" xfId="0" applyNumberFormat="1" applyFont="1"/>
    <xf numFmtId="3" fontId="3" fillId="0" borderId="0" xfId="0" applyNumberFormat="1" applyFont="1" applyAlignment="1">
      <alignment vertical="center"/>
    </xf>
    <xf numFmtId="0" fontId="3" fillId="0" borderId="0" xfId="2" applyFont="1" applyAlignment="1" applyProtection="1">
      <alignment horizontal="left" vertical="center"/>
    </xf>
    <xf numFmtId="188" fontId="7" fillId="0" borderId="0" xfId="1" applyNumberFormat="1" applyFont="1" applyAlignment="1"/>
    <xf numFmtId="3" fontId="3" fillId="0" borderId="0" xfId="2" applyNumberFormat="1" applyFont="1"/>
    <xf numFmtId="188" fontId="3" fillId="0" borderId="0" xfId="1" applyNumberFormat="1" applyFont="1" applyBorder="1"/>
    <xf numFmtId="0" fontId="3" fillId="0" borderId="0" xfId="2" applyFont="1" applyBorder="1" applyAlignment="1" applyProtection="1">
      <alignment horizontal="left" vertical="center"/>
    </xf>
    <xf numFmtId="3" fontId="3" fillId="0" borderId="0" xfId="2" applyNumberFormat="1" applyFont="1" applyBorder="1" applyAlignment="1"/>
    <xf numFmtId="188" fontId="7" fillId="0" borderId="0" xfId="1" applyNumberFormat="1" applyFont="1" applyBorder="1" applyAlignment="1"/>
    <xf numFmtId="188" fontId="3" fillId="0" borderId="0" xfId="1" applyNumberFormat="1" applyFont="1"/>
    <xf numFmtId="189" fontId="3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3" fontId="3" fillId="0" borderId="0" xfId="2" applyNumberFormat="1" applyFont="1" applyBorder="1" applyAlignment="1" applyProtection="1">
      <alignment vertical="center"/>
    </xf>
    <xf numFmtId="187" fontId="3" fillId="0" borderId="0" xfId="2" applyNumberFormat="1" applyFont="1" applyBorder="1" applyAlignment="1">
      <alignment vertical="center"/>
    </xf>
    <xf numFmtId="3" fontId="3" fillId="0" borderId="0" xfId="2" applyNumberFormat="1" applyFont="1" applyBorder="1" applyAlignment="1" applyProtection="1">
      <alignment horizontal="right" vertical="center"/>
    </xf>
    <xf numFmtId="3" fontId="3" fillId="0" borderId="0" xfId="2" applyNumberFormat="1" applyFont="1" applyBorder="1" applyAlignment="1">
      <alignment horizontal="right" vertical="center"/>
    </xf>
    <xf numFmtId="3" fontId="3" fillId="0" borderId="0" xfId="2" applyNumberFormat="1" applyFont="1" applyBorder="1" applyAlignment="1">
      <alignment vertical="center"/>
    </xf>
    <xf numFmtId="0" fontId="5" fillId="0" borderId="0" xfId="2" applyFont="1" applyAlignment="1"/>
    <xf numFmtId="0" fontId="5" fillId="0" borderId="0" xfId="2" applyFont="1" applyAlignment="1">
      <alignment horizontal="center"/>
    </xf>
    <xf numFmtId="187" fontId="3" fillId="0" borderId="0" xfId="2" applyNumberFormat="1" applyFont="1" applyBorder="1"/>
    <xf numFmtId="0" fontId="5" fillId="0" borderId="0" xfId="2" applyFont="1" applyAlignment="1">
      <alignment horizontal="right"/>
    </xf>
    <xf numFmtId="187" fontId="5" fillId="0" borderId="0" xfId="2" applyNumberFormat="1" applyFont="1" applyBorder="1" applyAlignment="1">
      <alignment vertical="center"/>
    </xf>
    <xf numFmtId="187" fontId="3" fillId="0" borderId="0" xfId="2" applyNumberFormat="1" applyFont="1" applyFill="1" applyBorder="1" applyAlignment="1"/>
    <xf numFmtId="187" fontId="8" fillId="0" borderId="0" xfId="2" applyNumberFormat="1" applyFont="1" applyFill="1" applyBorder="1" applyAlignment="1">
      <alignment horizontal="right"/>
    </xf>
    <xf numFmtId="187" fontId="3" fillId="0" borderId="0" xfId="2" applyNumberFormat="1" applyFont="1" applyFill="1" applyBorder="1" applyAlignment="1">
      <alignment horizontal="right"/>
    </xf>
    <xf numFmtId="187" fontId="3" fillId="0" borderId="0" xfId="2" applyNumberFormat="1" applyFont="1"/>
    <xf numFmtId="2" fontId="3" fillId="0" borderId="0" xfId="2" applyNumberFormat="1" applyFont="1"/>
    <xf numFmtId="0" fontId="3" fillId="0" borderId="0" xfId="2" applyFont="1" applyBorder="1"/>
    <xf numFmtId="0" fontId="3" fillId="0" borderId="3" xfId="2" applyFont="1" applyBorder="1" applyAlignment="1" applyProtection="1">
      <alignment horizontal="left" vertical="center"/>
    </xf>
    <xf numFmtId="187" fontId="3" fillId="0" borderId="3" xfId="2" applyNumberFormat="1" applyFont="1" applyFill="1" applyBorder="1" applyAlignment="1">
      <alignment horizontal="right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workbookViewId="0">
      <selection activeCell="F13" sqref="F13"/>
    </sheetView>
  </sheetViews>
  <sheetFormatPr defaultColWidth="18.5703125" defaultRowHeight="26.25" customHeight="1" x14ac:dyDescent="0.35"/>
  <cols>
    <col min="1" max="1" width="34.28515625" style="5" customWidth="1"/>
    <col min="2" max="4" width="20" style="6" customWidth="1"/>
    <col min="5" max="5" width="18.5703125" style="7" customWidth="1"/>
    <col min="6" max="6" width="18.5703125" style="6" customWidth="1"/>
    <col min="7" max="7" width="19" style="6" customWidth="1"/>
    <col min="8" max="16384" width="18.5703125" style="6"/>
  </cols>
  <sheetData>
    <row r="1" spans="1:12" s="5" customFormat="1" ht="26.25" customHeight="1" x14ac:dyDescent="0.35">
      <c r="A1" s="1" t="s">
        <v>0</v>
      </c>
      <c r="B1" s="2"/>
      <c r="C1" s="2"/>
      <c r="D1" s="2"/>
      <c r="E1" s="3"/>
      <c r="F1" s="4"/>
      <c r="G1" s="4"/>
    </row>
    <row r="2" spans="1:12" s="5" customFormat="1" ht="25.5" customHeight="1" x14ac:dyDescent="0.35">
      <c r="A2" s="1" t="s">
        <v>24</v>
      </c>
      <c r="B2" s="2"/>
      <c r="C2" s="2"/>
      <c r="D2" s="2"/>
      <c r="E2" s="3"/>
      <c r="F2" s="4"/>
      <c r="G2" s="4"/>
    </row>
    <row r="3" spans="1:12" ht="2.25" customHeight="1" x14ac:dyDescent="0.35"/>
    <row r="4" spans="1:12" s="12" customFormat="1" ht="27" customHeight="1" x14ac:dyDescent="0.3">
      <c r="A4" s="8" t="s">
        <v>1</v>
      </c>
      <c r="B4" s="9" t="s">
        <v>2</v>
      </c>
      <c r="C4" s="9" t="s">
        <v>3</v>
      </c>
      <c r="D4" s="9" t="s">
        <v>4</v>
      </c>
      <c r="E4" s="10"/>
      <c r="F4" s="11"/>
      <c r="G4" s="11"/>
      <c r="L4" s="13"/>
    </row>
    <row r="5" spans="1:12" s="12" customFormat="1" ht="5.25" customHeight="1" x14ac:dyDescent="0.3">
      <c r="A5" s="11"/>
      <c r="B5" s="14"/>
      <c r="C5" s="14"/>
      <c r="D5" s="14"/>
      <c r="E5" s="10"/>
      <c r="F5" s="11"/>
      <c r="G5" s="11"/>
      <c r="L5" s="13"/>
    </row>
    <row r="6" spans="1:12" s="12" customFormat="1" ht="18" customHeight="1" x14ac:dyDescent="0.3">
      <c r="B6" s="15"/>
      <c r="C6" s="16" t="s">
        <v>5</v>
      </c>
      <c r="D6" s="15"/>
      <c r="E6" s="17"/>
    </row>
    <row r="7" spans="1:12" s="12" customFormat="1" ht="4.5" customHeight="1" x14ac:dyDescent="0.3">
      <c r="B7" s="15"/>
      <c r="C7" s="18"/>
      <c r="D7" s="15"/>
      <c r="E7" s="17"/>
    </row>
    <row r="8" spans="1:12" s="24" customFormat="1" ht="21" customHeight="1" x14ac:dyDescent="0.5">
      <c r="A8" s="19" t="s">
        <v>6</v>
      </c>
      <c r="B8" s="20">
        <v>912519</v>
      </c>
      <c r="C8" s="20">
        <v>452030</v>
      </c>
      <c r="D8" s="20">
        <v>460489</v>
      </c>
      <c r="E8" s="21"/>
      <c r="F8" s="22"/>
      <c r="G8" s="22"/>
      <c r="H8" s="23"/>
    </row>
    <row r="9" spans="1:12" s="24" customFormat="1" ht="4.5" customHeight="1" x14ac:dyDescent="0.5">
      <c r="A9" s="19"/>
      <c r="B9" s="20"/>
      <c r="C9" s="20"/>
      <c r="D9" s="25"/>
      <c r="E9" s="21"/>
      <c r="F9" s="22"/>
      <c r="G9" s="22"/>
      <c r="H9" s="23"/>
    </row>
    <row r="10" spans="1:12" s="24" customFormat="1" ht="21" customHeight="1" x14ac:dyDescent="0.3">
      <c r="A10" s="26" t="s">
        <v>7</v>
      </c>
      <c r="B10" s="27">
        <v>4683.3900000000003</v>
      </c>
      <c r="C10" s="28">
        <v>2150.65</v>
      </c>
      <c r="D10" s="28">
        <v>2532.7399999999998</v>
      </c>
      <c r="E10" s="29"/>
      <c r="F10" s="30"/>
      <c r="G10" s="31"/>
      <c r="H10" s="32"/>
      <c r="I10" s="32"/>
    </row>
    <row r="11" spans="1:12" s="24" customFormat="1" ht="21" customHeight="1" x14ac:dyDescent="0.3">
      <c r="A11" s="2" t="s">
        <v>8</v>
      </c>
      <c r="B11" s="27">
        <v>279173.40000000002</v>
      </c>
      <c r="C11" s="28">
        <v>125031.98</v>
      </c>
      <c r="D11" s="28">
        <v>154141.42000000001</v>
      </c>
      <c r="E11" s="29"/>
      <c r="F11" s="30"/>
      <c r="G11" s="31"/>
      <c r="H11" s="32"/>
      <c r="I11" s="32"/>
    </row>
    <row r="12" spans="1:12" s="24" customFormat="1" ht="21" customHeight="1" x14ac:dyDescent="0.3">
      <c r="A12" s="33" t="s">
        <v>9</v>
      </c>
      <c r="B12" s="27">
        <v>287781.59999999998</v>
      </c>
      <c r="C12" s="28">
        <v>146124.16</v>
      </c>
      <c r="D12" s="28">
        <v>141657.44</v>
      </c>
      <c r="E12" s="29"/>
      <c r="F12" s="30"/>
      <c r="G12" s="31"/>
      <c r="H12" s="32"/>
      <c r="I12" s="32"/>
    </row>
    <row r="13" spans="1:12" s="24" customFormat="1" ht="21" customHeight="1" x14ac:dyDescent="0.3">
      <c r="A13" s="33" t="s">
        <v>10</v>
      </c>
      <c r="B13" s="27">
        <v>175831.87</v>
      </c>
      <c r="C13" s="28">
        <v>91275.54</v>
      </c>
      <c r="D13" s="28">
        <v>84556.34</v>
      </c>
      <c r="E13" s="29"/>
      <c r="F13" s="34"/>
      <c r="G13" s="31"/>
      <c r="H13" s="32"/>
      <c r="I13" s="32"/>
      <c r="J13" s="2"/>
      <c r="K13" s="2"/>
    </row>
    <row r="14" spans="1:12" s="2" customFormat="1" ht="21" customHeight="1" x14ac:dyDescent="0.3">
      <c r="A14" s="2" t="s">
        <v>11</v>
      </c>
      <c r="B14" s="35">
        <f>SUM(B15:B17)</f>
        <v>88875.95</v>
      </c>
      <c r="C14" s="35">
        <f>SUM(C15:C17)</f>
        <v>48615.939999999995</v>
      </c>
      <c r="D14" s="35">
        <f>SUM(D15:D17)</f>
        <v>40260.020000000004</v>
      </c>
      <c r="E14" s="36"/>
      <c r="F14" s="34"/>
      <c r="G14" s="31"/>
      <c r="H14" s="31"/>
      <c r="I14" s="31"/>
    </row>
    <row r="15" spans="1:12" s="2" customFormat="1" ht="21" customHeight="1" x14ac:dyDescent="0.3">
      <c r="A15" s="37" t="s">
        <v>12</v>
      </c>
      <c r="B15" s="27">
        <v>66006.64</v>
      </c>
      <c r="C15" s="38">
        <v>35439.56</v>
      </c>
      <c r="D15" s="38">
        <v>30567.08</v>
      </c>
      <c r="E15" s="36"/>
      <c r="F15" s="39"/>
      <c r="G15" s="31"/>
      <c r="H15" s="31"/>
      <c r="I15" s="31"/>
    </row>
    <row r="16" spans="1:12" s="2" customFormat="1" ht="21" customHeight="1" x14ac:dyDescent="0.3">
      <c r="A16" s="37" t="s">
        <v>13</v>
      </c>
      <c r="B16" s="27">
        <v>22869.31</v>
      </c>
      <c r="C16" s="35">
        <v>13176.38</v>
      </c>
      <c r="D16" s="35">
        <v>9692.94</v>
      </c>
      <c r="E16" s="40"/>
      <c r="F16" s="40"/>
      <c r="G16" s="31"/>
      <c r="H16" s="31"/>
      <c r="I16" s="31"/>
    </row>
    <row r="17" spans="1:11" s="2" customFormat="1" ht="21" customHeight="1" x14ac:dyDescent="0.3">
      <c r="A17" s="41" t="s">
        <v>14</v>
      </c>
      <c r="B17" s="42" t="s">
        <v>15</v>
      </c>
      <c r="C17" s="42" t="s">
        <v>15</v>
      </c>
      <c r="D17" s="42" t="s">
        <v>16</v>
      </c>
      <c r="E17" s="36"/>
      <c r="F17" s="31"/>
      <c r="G17" s="32"/>
      <c r="H17" s="32"/>
      <c r="I17" s="43"/>
    </row>
    <row r="18" spans="1:11" s="2" customFormat="1" ht="21" customHeight="1" x14ac:dyDescent="0.3">
      <c r="A18" s="2" t="s">
        <v>17</v>
      </c>
      <c r="B18" s="35">
        <f>SUM(B19:B21)</f>
        <v>76172.78</v>
      </c>
      <c r="C18" s="35">
        <f>SUM(C19:C21)</f>
        <v>38831.74</v>
      </c>
      <c r="D18" s="35">
        <f>SUM(D19:D21)</f>
        <v>37341.050000000003</v>
      </c>
      <c r="E18" s="36"/>
      <c r="F18" s="31"/>
      <c r="G18" s="32"/>
      <c r="H18" s="32"/>
      <c r="I18" s="31"/>
    </row>
    <row r="19" spans="1:11" s="24" customFormat="1" ht="21" customHeight="1" x14ac:dyDescent="0.3">
      <c r="A19" s="41" t="s">
        <v>18</v>
      </c>
      <c r="B19" s="27">
        <v>29510.97</v>
      </c>
      <c r="C19" s="27">
        <v>14447.42</v>
      </c>
      <c r="D19" s="28">
        <v>15063.56</v>
      </c>
      <c r="E19" s="44"/>
      <c r="F19" s="31"/>
      <c r="G19" s="32"/>
      <c r="H19" s="32"/>
      <c r="I19" s="32"/>
    </row>
    <row r="20" spans="1:11" s="24" customFormat="1" ht="21" customHeight="1" x14ac:dyDescent="0.3">
      <c r="A20" s="41" t="s">
        <v>19</v>
      </c>
      <c r="B20" s="27">
        <v>36715.949999999997</v>
      </c>
      <c r="C20" s="45">
        <v>19730.400000000001</v>
      </c>
      <c r="D20" s="28">
        <v>16985.55</v>
      </c>
      <c r="E20" s="29"/>
      <c r="F20" s="31"/>
      <c r="G20" s="32"/>
      <c r="H20" s="32"/>
      <c r="I20" s="32"/>
    </row>
    <row r="21" spans="1:11" s="24" customFormat="1" ht="21" customHeight="1" x14ac:dyDescent="0.3">
      <c r="A21" s="41" t="s">
        <v>20</v>
      </c>
      <c r="B21" s="27">
        <v>9945.86</v>
      </c>
      <c r="C21" s="28">
        <v>4653.92</v>
      </c>
      <c r="D21" s="28">
        <v>5291.94</v>
      </c>
      <c r="E21" s="46"/>
      <c r="F21" s="31"/>
      <c r="G21" s="31"/>
      <c r="H21" s="31"/>
      <c r="I21" s="32"/>
    </row>
    <row r="22" spans="1:11" s="24" customFormat="1" ht="21" customHeight="1" x14ac:dyDescent="0.3">
      <c r="A22" s="37" t="s">
        <v>21</v>
      </c>
      <c r="B22" s="47" t="s">
        <v>16</v>
      </c>
      <c r="C22" s="42" t="s">
        <v>16</v>
      </c>
      <c r="D22" s="42" t="s">
        <v>16</v>
      </c>
      <c r="E22" s="46"/>
      <c r="F22" s="31"/>
      <c r="G22" s="31"/>
      <c r="H22" s="31"/>
    </row>
    <row r="23" spans="1:11" s="24" customFormat="1" ht="21" customHeight="1" x14ac:dyDescent="0.3">
      <c r="A23" s="37" t="s">
        <v>22</v>
      </c>
      <c r="B23" s="47" t="s">
        <v>15</v>
      </c>
      <c r="C23" s="48" t="s">
        <v>15</v>
      </c>
      <c r="D23" s="42" t="s">
        <v>16</v>
      </c>
      <c r="E23" s="46"/>
      <c r="F23" s="31"/>
      <c r="G23" s="31"/>
      <c r="H23" s="31"/>
      <c r="I23" s="2"/>
      <c r="J23" s="2"/>
      <c r="K23" s="2"/>
    </row>
    <row r="24" spans="1:11" s="24" customFormat="1" ht="2.25" customHeight="1" x14ac:dyDescent="0.3">
      <c r="A24" s="37"/>
      <c r="B24" s="38"/>
      <c r="C24" s="49"/>
      <c r="D24" s="48"/>
      <c r="E24" s="46"/>
      <c r="F24" s="43"/>
      <c r="G24" s="43"/>
      <c r="H24" s="43"/>
      <c r="I24" s="2"/>
      <c r="J24" s="2"/>
      <c r="K24" s="2"/>
    </row>
    <row r="25" spans="1:11" s="2" customFormat="1" ht="19.5" customHeight="1" x14ac:dyDescent="0.3">
      <c r="B25" s="50"/>
      <c r="C25" s="51" t="s">
        <v>23</v>
      </c>
      <c r="D25" s="50"/>
      <c r="E25" s="52"/>
      <c r="F25" s="31"/>
      <c r="G25" s="31"/>
      <c r="H25" s="31"/>
    </row>
    <row r="26" spans="1:11" s="2" customFormat="1" ht="5.25" customHeight="1" x14ac:dyDescent="0.3">
      <c r="B26" s="50"/>
      <c r="C26" s="53"/>
      <c r="D26" s="50"/>
      <c r="E26" s="52"/>
      <c r="F26" s="31"/>
      <c r="G26" s="31"/>
      <c r="H26" s="32"/>
    </row>
    <row r="27" spans="1:11" s="2" customFormat="1" ht="21" customHeight="1" x14ac:dyDescent="0.3">
      <c r="A27" s="11" t="s">
        <v>6</v>
      </c>
      <c r="B27" s="54">
        <f>SUM(B29:B33,B37)</f>
        <v>99.999998904132411</v>
      </c>
      <c r="C27" s="54">
        <f>SUM(C29:C33,C37)</f>
        <v>100.00000221224255</v>
      </c>
      <c r="D27" s="54">
        <f>SUM(D29:D33,D37)</f>
        <v>100.00000217160452</v>
      </c>
      <c r="E27" s="52"/>
      <c r="F27" s="31"/>
      <c r="G27" s="32"/>
      <c r="H27" s="32"/>
    </row>
    <row r="28" spans="1:11" s="2" customFormat="1" ht="6" customHeight="1" x14ac:dyDescent="0.3">
      <c r="A28" s="11"/>
      <c r="B28" s="54"/>
      <c r="C28" s="54"/>
      <c r="D28" s="54"/>
      <c r="E28" s="52"/>
      <c r="F28" s="31"/>
      <c r="G28" s="32"/>
      <c r="H28" s="32"/>
    </row>
    <row r="29" spans="1:11" s="2" customFormat="1" ht="21" customHeight="1" x14ac:dyDescent="0.3">
      <c r="A29" s="26" t="s">
        <v>7</v>
      </c>
      <c r="B29" s="55">
        <f>B10/$B$8*100</f>
        <v>0.51323753258836258</v>
      </c>
      <c r="C29" s="56">
        <f>C10/$C$8*100</f>
        <v>0.47577594407450829</v>
      </c>
      <c r="D29" s="57">
        <f>D10/$D$8*100</f>
        <v>0.55001096660289384</v>
      </c>
      <c r="E29" s="58"/>
      <c r="F29" s="59"/>
    </row>
    <row r="30" spans="1:11" s="2" customFormat="1" ht="21" customHeight="1" x14ac:dyDescent="0.3">
      <c r="A30" s="2" t="s">
        <v>8</v>
      </c>
      <c r="B30" s="55">
        <f>B11/$B$8*100</f>
        <v>30.593708185802161</v>
      </c>
      <c r="C30" s="56">
        <f>C11/$C$8*100</f>
        <v>27.660106630090926</v>
      </c>
      <c r="D30" s="57">
        <f>D11/$D$8*100</f>
        <v>33.473420646312945</v>
      </c>
      <c r="E30" s="52"/>
      <c r="F30" s="52"/>
      <c r="G30" s="60"/>
    </row>
    <row r="31" spans="1:11" s="2" customFormat="1" ht="21" customHeight="1" x14ac:dyDescent="0.3">
      <c r="A31" s="33" t="s">
        <v>9</v>
      </c>
      <c r="B31" s="55">
        <f>B12/$B$8*100</f>
        <v>31.537052927117131</v>
      </c>
      <c r="C31" s="56">
        <f>C12/$C$8*100</f>
        <v>32.326208437493086</v>
      </c>
      <c r="D31" s="57">
        <f>D12/$D$8*100</f>
        <v>30.762393889973481</v>
      </c>
      <c r="E31" s="58"/>
    </row>
    <row r="32" spans="1:11" s="2" customFormat="1" ht="21" customHeight="1" x14ac:dyDescent="0.3">
      <c r="A32" s="33" t="s">
        <v>10</v>
      </c>
      <c r="B32" s="55">
        <f>B13/$B$8*100</f>
        <v>19.268844813094301</v>
      </c>
      <c r="C32" s="56">
        <f>C13/$C$8*100</f>
        <v>20.192363338716454</v>
      </c>
      <c r="D32" s="57">
        <f>D13/$D$8*100</f>
        <v>18.362293127523131</v>
      </c>
      <c r="E32" s="55"/>
    </row>
    <row r="33" spans="1:6" s="2" customFormat="1" ht="21" customHeight="1" x14ac:dyDescent="0.3">
      <c r="A33" s="2" t="s">
        <v>11</v>
      </c>
      <c r="B33" s="55">
        <f>SUM(B34:B36)</f>
        <v>9.7396273392663613</v>
      </c>
      <c r="C33" s="55">
        <f>SUM(C34:C36)</f>
        <v>10.755025108952944</v>
      </c>
      <c r="D33" s="55">
        <f>SUM(D34:D36)</f>
        <v>8.7428841948450469</v>
      </c>
      <c r="E33" s="58"/>
    </row>
    <row r="34" spans="1:6" s="2" customFormat="1" ht="21" customHeight="1" x14ac:dyDescent="0.3">
      <c r="A34" s="37" t="s">
        <v>12</v>
      </c>
      <c r="B34" s="55">
        <f>B15/$B$8*100</f>
        <v>7.2334537691817928</v>
      </c>
      <c r="C34" s="57">
        <f>C15/$C$8*100</f>
        <v>7.8400902594960504</v>
      </c>
      <c r="D34" s="57">
        <f>D15/$D$8*100</f>
        <v>6.6379609502072805</v>
      </c>
      <c r="E34" s="58"/>
    </row>
    <row r="35" spans="1:6" s="2" customFormat="1" ht="21" customHeight="1" x14ac:dyDescent="0.3">
      <c r="A35" s="37" t="s">
        <v>13</v>
      </c>
      <c r="B35" s="55">
        <f>B16/$B$8*100</f>
        <v>2.506173570084568</v>
      </c>
      <c r="C35" s="57">
        <f>C16/$C$8*100</f>
        <v>2.9149348494568943</v>
      </c>
      <c r="D35" s="57">
        <f>D16/$D$8*100</f>
        <v>2.1049232446377655</v>
      </c>
      <c r="E35" s="55"/>
      <c r="F35" s="59"/>
    </row>
    <row r="36" spans="1:6" s="2" customFormat="1" ht="21" customHeight="1" x14ac:dyDescent="0.3">
      <c r="A36" s="41" t="s">
        <v>14</v>
      </c>
      <c r="B36" s="57" t="s">
        <v>15</v>
      </c>
      <c r="C36" s="57" t="s">
        <v>15</v>
      </c>
      <c r="D36" s="57" t="s">
        <v>15</v>
      </c>
      <c r="E36" s="55"/>
      <c r="F36" s="58"/>
    </row>
    <row r="37" spans="1:6" s="2" customFormat="1" ht="21" customHeight="1" x14ac:dyDescent="0.3">
      <c r="A37" s="2" t="s">
        <v>17</v>
      </c>
      <c r="B37" s="55">
        <f>SUM(B38:B40)</f>
        <v>8.3475281062640896</v>
      </c>
      <c r="C37" s="55">
        <f>SUM(C38:C40)</f>
        <v>8.5905227529146302</v>
      </c>
      <c r="D37" s="55">
        <f>SUM(D38:D40)</f>
        <v>8.1089993463470353</v>
      </c>
      <c r="E37" s="58"/>
      <c r="F37" s="55"/>
    </row>
    <row r="38" spans="1:6" s="2" customFormat="1" ht="21" customHeight="1" x14ac:dyDescent="0.3">
      <c r="A38" s="41" t="s">
        <v>18</v>
      </c>
      <c r="B38" s="55">
        <f>B19/$B$8*100</f>
        <v>3.2340115657865756</v>
      </c>
      <c r="C38" s="57">
        <f>C19/$C$8*100</f>
        <v>3.1961197265668204</v>
      </c>
      <c r="D38" s="57">
        <f>D19/$D$8*100</f>
        <v>3.2712095185769909</v>
      </c>
      <c r="E38" s="55"/>
    </row>
    <row r="39" spans="1:6" s="2" customFormat="1" ht="24.75" customHeight="1" x14ac:dyDescent="0.3">
      <c r="A39" s="41" t="s">
        <v>19</v>
      </c>
      <c r="B39" s="55">
        <f>B20/$B$8*100</f>
        <v>4.0235819747314849</v>
      </c>
      <c r="C39" s="57">
        <f>C20/$C$8*100</f>
        <v>4.3648430413910582</v>
      </c>
      <c r="D39" s="57">
        <f>D20/$D$8*100</f>
        <v>3.6885897382999375</v>
      </c>
      <c r="E39" s="55"/>
    </row>
    <row r="40" spans="1:6" s="2" customFormat="1" ht="21" customHeight="1" x14ac:dyDescent="0.3">
      <c r="A40" s="41" t="s">
        <v>20</v>
      </c>
      <c r="B40" s="55">
        <f>B21/$B$8*100</f>
        <v>1.0899345657460284</v>
      </c>
      <c r="C40" s="57">
        <f>C21/$C$8*100</f>
        <v>1.0295599849567507</v>
      </c>
      <c r="D40" s="57">
        <f>D21/$D$8*100</f>
        <v>1.1492000894701067</v>
      </c>
      <c r="E40" s="58"/>
      <c r="F40" s="55"/>
    </row>
    <row r="41" spans="1:6" s="2" customFormat="1" ht="21" customHeight="1" x14ac:dyDescent="0.3">
      <c r="A41" s="37" t="s">
        <v>21</v>
      </c>
      <c r="B41" s="47" t="s">
        <v>16</v>
      </c>
      <c r="C41" s="42" t="s">
        <v>16</v>
      </c>
      <c r="D41" s="42" t="s">
        <v>16</v>
      </c>
      <c r="E41" s="58"/>
    </row>
    <row r="42" spans="1:6" s="2" customFormat="1" ht="21" customHeight="1" x14ac:dyDescent="0.3">
      <c r="A42" s="61" t="s">
        <v>22</v>
      </c>
      <c r="B42" s="62" t="s">
        <v>15</v>
      </c>
      <c r="C42" s="62" t="s">
        <v>15</v>
      </c>
      <c r="D42" s="62" t="s">
        <v>16</v>
      </c>
      <c r="E42" s="58"/>
    </row>
    <row r="43" spans="1:6" ht="26.25" customHeight="1" x14ac:dyDescent="0.35">
      <c r="A43" s="6"/>
      <c r="B43" s="7"/>
      <c r="C43" s="7"/>
      <c r="D43" s="7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&amp;R&amp;"TH SarabunPSK,ธรรมดา"&amp;16 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54m8t2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</cp:lastModifiedBy>
  <dcterms:created xsi:type="dcterms:W3CDTF">2012-03-08T03:28:39Z</dcterms:created>
  <dcterms:modified xsi:type="dcterms:W3CDTF">2020-04-27T06:33:11Z</dcterms:modified>
</cp:coreProperties>
</file>