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2" sheetId="1" r:id="rId1"/>
  </sheets>
  <calcPr calcId="162913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D37" i="1" s="1"/>
  <c r="C38" i="1"/>
  <c r="C37" i="1" s="1"/>
  <c r="B38" i="1"/>
  <c r="B37" i="1"/>
  <c r="D36" i="1"/>
  <c r="B36" i="1"/>
  <c r="D35" i="1"/>
  <c r="C35" i="1"/>
  <c r="B35" i="1"/>
  <c r="D34" i="1"/>
  <c r="D33" i="1" s="1"/>
  <c r="D27" i="1" s="1"/>
  <c r="C34" i="1"/>
  <c r="C33" i="1" s="1"/>
  <c r="B34" i="1"/>
  <c r="B33" i="1" s="1"/>
  <c r="D32" i="1"/>
  <c r="C32" i="1"/>
  <c r="B32" i="1"/>
  <c r="D31" i="1"/>
  <c r="C31" i="1"/>
  <c r="B31" i="1"/>
  <c r="D30" i="1"/>
  <c r="C30" i="1"/>
  <c r="B30" i="1"/>
  <c r="B27" i="1" s="1"/>
  <c r="D29" i="1"/>
  <c r="C29" i="1"/>
  <c r="B29" i="1"/>
  <c r="D18" i="1"/>
  <c r="C18" i="1"/>
  <c r="B18" i="1"/>
  <c r="D14" i="1"/>
  <c r="C14" i="1"/>
  <c r="B14" i="1"/>
  <c r="C27" i="1" l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<sst xmlns="http://schemas.openxmlformats.org/spreadsheetml/2006/main" count="52" uniqueCount="25">
  <si>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</si>
  <si>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</si>
  <si>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</si>
  <si>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</si>
  <si>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</si>
  <si>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</si>
  <si>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</si>
  <si>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</si>
  <si>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</si>
  <si>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</si>
  <si>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</si>
  <si>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</si>
  <si>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</si>
  <si>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</si>
  <si>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</si>
  <si>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</si>
  <si>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</si>
  <si>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</si>
  <si>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</si>
  <si>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</si>
  <si>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</si>
  <si>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</si>
  <si>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</si>
  <si>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</si>
  <si>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  และเพศ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</si>
</sst>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vertical="center"/>
    </xf>
    <xf numFmtId="187" fontId="5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8" fontId="7" fillId="0" borderId="0" xfId="1" applyNumberFormat="1" applyFont="1" applyAlignme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/>
    <xf numFmtId="188" fontId="7" fillId="0" borderId="0" xfId="1" applyNumberFormat="1" applyFont="1" applyBorder="1" applyAlignment="1"/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8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G14" sqref="G14"/>
    </sheetView>
  </sheetViews>
  <sheetFormatPr defaultColWidth="18.5703125" defaultRowHeight="26.25" customHeight="1" x14ac:dyDescent="0.35"/>
  <cols>
    <col min="1" max="1" width="34.28515625" style="5" customWidth="1"/>
    <col min="2" max="4" width="20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24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1"/>
      <c r="B5" s="14"/>
      <c r="C5" s="14"/>
      <c r="D5" s="14"/>
      <c r="E5" s="10"/>
      <c r="F5" s="11"/>
      <c r="G5" s="11"/>
      <c r="L5" s="13"/>
    </row>
    <row r="6" spans="1:12" s="12" customFormat="1" ht="18" customHeight="1" x14ac:dyDescent="0.3">
      <c r="B6" s="15"/>
      <c r="C6" s="16" t="s">
        <v>5</v>
      </c>
      <c r="D6" s="15"/>
      <c r="E6" s="17"/>
    </row>
    <row r="7" spans="1:12" s="12" customFormat="1" ht="4.5" customHeight="1" x14ac:dyDescent="0.3">
      <c r="B7" s="15"/>
      <c r="C7" s="18"/>
      <c r="D7" s="15"/>
      <c r="E7" s="17"/>
    </row>
    <row r="8" spans="1:12" s="24" customFormat="1" ht="21" customHeight="1" x14ac:dyDescent="0.5">
      <c r="A8" s="19" t="s">
        <v>6</v>
      </c>
      <c r="B8" s="20">
        <v>914989</v>
      </c>
      <c r="C8" s="20">
        <v>453248</v>
      </c>
      <c r="D8" s="20">
        <v>461741</v>
      </c>
      <c r="E8" s="21"/>
      <c r="F8" s="22"/>
      <c r="G8" s="22"/>
      <c r="H8" s="23"/>
    </row>
    <row r="9" spans="1:12" s="24" customFormat="1" ht="4.5" customHeight="1" x14ac:dyDescent="0.5">
      <c r="A9" s="19"/>
      <c r="B9" s="20"/>
      <c r="C9" s="20"/>
      <c r="D9" s="25"/>
      <c r="E9" s="21"/>
      <c r="F9" s="22"/>
      <c r="G9" s="22"/>
      <c r="H9" s="23"/>
    </row>
    <row r="10" spans="1:12" s="24" customFormat="1" ht="21" customHeight="1" x14ac:dyDescent="0.3">
      <c r="A10" s="26" t="s">
        <v>7</v>
      </c>
      <c r="B10" s="27">
        <v>14494.1</v>
      </c>
      <c r="C10" s="28">
        <v>8725.16</v>
      </c>
      <c r="D10" s="28">
        <v>5768.94</v>
      </c>
      <c r="E10" s="29"/>
      <c r="F10" s="30"/>
      <c r="G10" s="31"/>
      <c r="H10" s="32"/>
      <c r="I10" s="32"/>
    </row>
    <row r="11" spans="1:12" s="24" customFormat="1" ht="21" customHeight="1" x14ac:dyDescent="0.3">
      <c r="A11" s="2" t="s">
        <v>8</v>
      </c>
      <c r="B11" s="27">
        <v>264532.78999999998</v>
      </c>
      <c r="C11" s="28">
        <v>123125.67</v>
      </c>
      <c r="D11" s="28">
        <v>141407.12</v>
      </c>
      <c r="E11" s="29"/>
      <c r="F11" s="30"/>
      <c r="G11" s="31"/>
      <c r="H11" s="32"/>
      <c r="I11" s="32"/>
    </row>
    <row r="12" spans="1:12" s="24" customFormat="1" ht="21" customHeight="1" x14ac:dyDescent="0.3">
      <c r="A12" s="33" t="s">
        <v>9</v>
      </c>
      <c r="B12" s="27">
        <v>277320.56</v>
      </c>
      <c r="C12" s="28">
        <v>144356.70000000001</v>
      </c>
      <c r="D12" s="28">
        <v>132963.87</v>
      </c>
      <c r="E12" s="29"/>
      <c r="F12" s="30"/>
      <c r="G12" s="31"/>
      <c r="H12" s="32"/>
      <c r="I12" s="32"/>
    </row>
    <row r="13" spans="1:12" s="24" customFormat="1" ht="21" customHeight="1" x14ac:dyDescent="0.3">
      <c r="A13" s="33" t="s">
        <v>10</v>
      </c>
      <c r="B13" s="27">
        <v>163529.79999999999</v>
      </c>
      <c r="C13" s="28">
        <v>89419.7</v>
      </c>
      <c r="D13" s="28">
        <v>74110.100000000006</v>
      </c>
      <c r="E13" s="29"/>
      <c r="F13" s="34"/>
      <c r="G13" s="31"/>
      <c r="H13" s="32"/>
      <c r="I13" s="32"/>
      <c r="J13" s="2"/>
      <c r="K13" s="2"/>
    </row>
    <row r="14" spans="1:12" s="2" customFormat="1" ht="21" customHeight="1" x14ac:dyDescent="0.3">
      <c r="A14" s="2" t="s">
        <v>11</v>
      </c>
      <c r="B14" s="35">
        <f>SUM(B15:B17)</f>
        <v>106983.93</v>
      </c>
      <c r="C14" s="35">
        <f>SUM(C15:C17)</f>
        <v>48677.94</v>
      </c>
      <c r="D14" s="35">
        <f>SUM(D15:D17)</f>
        <v>58305.98</v>
      </c>
      <c r="E14" s="36"/>
      <c r="F14" s="34"/>
      <c r="G14" s="31"/>
      <c r="H14" s="31"/>
      <c r="I14" s="31"/>
    </row>
    <row r="15" spans="1:12" s="2" customFormat="1" ht="21" customHeight="1" x14ac:dyDescent="0.3">
      <c r="A15" s="37" t="s">
        <v>12</v>
      </c>
      <c r="B15" s="27">
        <v>82086.759999999995</v>
      </c>
      <c r="C15" s="38">
        <v>38563.32</v>
      </c>
      <c r="D15" s="38">
        <v>43523.44</v>
      </c>
      <c r="E15" s="36"/>
      <c r="F15" s="39"/>
      <c r="G15" s="31"/>
      <c r="H15" s="31"/>
      <c r="I15" s="31"/>
    </row>
    <row r="16" spans="1:12" s="2" customFormat="1" ht="21" customHeight="1" x14ac:dyDescent="0.3">
      <c r="A16" s="37" t="s">
        <v>13</v>
      </c>
      <c r="B16" s="27">
        <v>22287.77</v>
      </c>
      <c r="C16" s="35">
        <v>10114.620000000001</v>
      </c>
      <c r="D16" s="35">
        <v>12173.14</v>
      </c>
      <c r="E16" s="40"/>
      <c r="F16" s="40"/>
      <c r="G16" s="31"/>
      <c r="H16" s="31"/>
      <c r="I16" s="31"/>
    </row>
    <row r="17" spans="1:11" s="2" customFormat="1" ht="21" customHeight="1" x14ac:dyDescent="0.3">
      <c r="A17" s="41" t="s">
        <v>14</v>
      </c>
      <c r="B17" s="42">
        <v>2609.4</v>
      </c>
      <c r="C17" s="42" t="s">
        <v>15</v>
      </c>
      <c r="D17" s="42">
        <v>2609.4</v>
      </c>
      <c r="E17" s="36"/>
      <c r="F17" s="31"/>
      <c r="G17" s="32"/>
      <c r="H17" s="32"/>
      <c r="I17" s="43"/>
    </row>
    <row r="18" spans="1:11" s="2" customFormat="1" ht="21" customHeight="1" x14ac:dyDescent="0.3">
      <c r="A18" s="2" t="s">
        <v>16</v>
      </c>
      <c r="B18" s="35">
        <f>SUM(B19:B21)</f>
        <v>88127.829999999987</v>
      </c>
      <c r="C18" s="35">
        <f>SUM(C19:C21)</f>
        <v>38942.839999999997</v>
      </c>
      <c r="D18" s="35">
        <f>SUM(D19:D21)</f>
        <v>49185</v>
      </c>
      <c r="E18" s="36"/>
      <c r="F18" s="31"/>
      <c r="G18" s="32"/>
      <c r="H18" s="32"/>
      <c r="I18" s="31"/>
    </row>
    <row r="19" spans="1:11" s="24" customFormat="1" ht="21" customHeight="1" x14ac:dyDescent="0.3">
      <c r="A19" s="41" t="s">
        <v>17</v>
      </c>
      <c r="B19" s="27">
        <v>38317.67</v>
      </c>
      <c r="C19" s="27">
        <v>14194.58</v>
      </c>
      <c r="D19" s="28">
        <v>24123.09</v>
      </c>
      <c r="E19" s="44"/>
      <c r="F19" s="31"/>
      <c r="G19" s="32"/>
      <c r="H19" s="32"/>
      <c r="I19" s="32"/>
    </row>
    <row r="20" spans="1:11" s="24" customFormat="1" ht="21" customHeight="1" x14ac:dyDescent="0.3">
      <c r="A20" s="41" t="s">
        <v>18</v>
      </c>
      <c r="B20" s="27">
        <v>30296.23</v>
      </c>
      <c r="C20" s="45">
        <v>16186.85</v>
      </c>
      <c r="D20" s="28">
        <v>14109.38</v>
      </c>
      <c r="E20" s="29"/>
      <c r="F20" s="31"/>
      <c r="G20" s="32"/>
      <c r="H20" s="32"/>
      <c r="I20" s="32"/>
    </row>
    <row r="21" spans="1:11" s="24" customFormat="1" ht="21" customHeight="1" x14ac:dyDescent="0.3">
      <c r="A21" s="41" t="s">
        <v>19</v>
      </c>
      <c r="B21" s="27">
        <v>19513.93</v>
      </c>
      <c r="C21" s="28">
        <v>8561.41</v>
      </c>
      <c r="D21" s="28">
        <v>10952.53</v>
      </c>
      <c r="E21" s="46"/>
      <c r="F21" s="31"/>
      <c r="G21" s="31"/>
      <c r="H21" s="31"/>
      <c r="I21" s="32"/>
    </row>
    <row r="22" spans="1:11" s="24" customFormat="1" ht="21" customHeight="1" x14ac:dyDescent="0.3">
      <c r="A22" s="37" t="s">
        <v>20</v>
      </c>
      <c r="B22" s="47" t="s">
        <v>15</v>
      </c>
      <c r="C22" s="42" t="s">
        <v>15</v>
      </c>
      <c r="D22" s="42" t="s">
        <v>15</v>
      </c>
      <c r="E22" s="46"/>
      <c r="F22" s="31"/>
      <c r="G22" s="31"/>
      <c r="H22" s="31"/>
    </row>
    <row r="23" spans="1:11" s="24" customFormat="1" ht="21" customHeight="1" x14ac:dyDescent="0.3">
      <c r="A23" s="37" t="s">
        <v>21</v>
      </c>
      <c r="B23" s="47" t="s">
        <v>22</v>
      </c>
      <c r="C23" s="48" t="s">
        <v>22</v>
      </c>
      <c r="D23" s="42" t="s">
        <v>15</v>
      </c>
      <c r="E23" s="46"/>
      <c r="F23" s="31"/>
      <c r="G23" s="31"/>
      <c r="H23" s="31"/>
      <c r="I23" s="2"/>
      <c r="J23" s="2"/>
      <c r="K23" s="2"/>
    </row>
    <row r="24" spans="1:11" s="24" customFormat="1" ht="2.25" customHeight="1" x14ac:dyDescent="0.3">
      <c r="A24" s="37"/>
      <c r="B24" s="38"/>
      <c r="C24" s="49"/>
      <c r="D24" s="48"/>
      <c r="E24" s="46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B25" s="50"/>
      <c r="C25" s="51" t="s">
        <v>23</v>
      </c>
      <c r="D25" s="50"/>
      <c r="E25" s="52"/>
      <c r="F25" s="31"/>
      <c r="G25" s="31"/>
      <c r="H25" s="31"/>
    </row>
    <row r="26" spans="1:11" s="2" customFormat="1" ht="5.25" customHeight="1" x14ac:dyDescent="0.3">
      <c r="B26" s="50"/>
      <c r="C26" s="53"/>
      <c r="D26" s="50"/>
      <c r="E26" s="52"/>
      <c r="F26" s="31"/>
      <c r="G26" s="31"/>
      <c r="H26" s="32"/>
    </row>
    <row r="27" spans="1:11" s="2" customFormat="1" ht="21" customHeight="1" x14ac:dyDescent="0.3">
      <c r="A27" s="11" t="s">
        <v>6</v>
      </c>
      <c r="B27" s="54">
        <f>SUM(B29:B33,B37)</f>
        <v>100.00000109290932</v>
      </c>
      <c r="C27" s="54">
        <f>SUM(C29:C33,C37)</f>
        <v>100.00000220629765</v>
      </c>
      <c r="D27" s="54">
        <f>SUM(D29:D33,D37)</f>
        <v>100.00000216571628</v>
      </c>
      <c r="E27" s="52"/>
      <c r="F27" s="31"/>
      <c r="G27" s="32"/>
      <c r="H27" s="32"/>
    </row>
    <row r="28" spans="1:11" s="2" customFormat="1" ht="6" customHeight="1" x14ac:dyDescent="0.3">
      <c r="A28" s="11"/>
      <c r="B28" s="54"/>
      <c r="C28" s="54"/>
      <c r="D28" s="54"/>
      <c r="E28" s="52"/>
      <c r="F28" s="31"/>
      <c r="G28" s="32"/>
      <c r="H28" s="32"/>
    </row>
    <row r="29" spans="1:11" s="2" customFormat="1" ht="21" customHeight="1" x14ac:dyDescent="0.3">
      <c r="A29" s="26" t="s">
        <v>7</v>
      </c>
      <c r="B29" s="55">
        <f>B10/$B$8*100</f>
        <v>1.5840736883175646</v>
      </c>
      <c r="C29" s="56">
        <f>C10/$C$8*100</f>
        <v>1.925030005648122</v>
      </c>
      <c r="D29" s="57">
        <f>D10/$D$8*100</f>
        <v>1.2493887265804855</v>
      </c>
      <c r="E29" s="58"/>
      <c r="F29" s="59"/>
    </row>
    <row r="30" spans="1:11" s="2" customFormat="1" ht="21" customHeight="1" x14ac:dyDescent="0.3">
      <c r="A30" s="2" t="s">
        <v>8</v>
      </c>
      <c r="B30" s="55">
        <f>B11/$B$8*100</f>
        <v>28.911034996049128</v>
      </c>
      <c r="C30" s="56">
        <f>C11/$C$8*100</f>
        <v>27.165187711804574</v>
      </c>
      <c r="D30" s="57">
        <f>D11/$D$8*100</f>
        <v>30.624770163359976</v>
      </c>
      <c r="E30" s="52"/>
      <c r="F30" s="52"/>
      <c r="G30" s="60"/>
    </row>
    <row r="31" spans="1:11" s="2" customFormat="1" ht="21" customHeight="1" x14ac:dyDescent="0.3">
      <c r="A31" s="33" t="s">
        <v>9</v>
      </c>
      <c r="B31" s="55">
        <f>B12/$B$8*100</f>
        <v>30.308622289448291</v>
      </c>
      <c r="C31" s="56">
        <f>C12/$C$8*100</f>
        <v>31.849384884213499</v>
      </c>
      <c r="D31" s="57">
        <f>D12/$D$8*100</f>
        <v>28.796201766791341</v>
      </c>
      <c r="E31" s="58"/>
    </row>
    <row r="32" spans="1:11" s="2" customFormat="1" ht="21" customHeight="1" x14ac:dyDescent="0.3">
      <c r="A32" s="33" t="s">
        <v>10</v>
      </c>
      <c r="B32" s="55">
        <f>B13/$B$8*100</f>
        <v>17.872324148159159</v>
      </c>
      <c r="C32" s="56">
        <f>C13/$C$8*100</f>
        <v>19.728647451284946</v>
      </c>
      <c r="D32" s="57">
        <f>D13/$D$8*100</f>
        <v>16.050144994704823</v>
      </c>
      <c r="E32" s="55"/>
    </row>
    <row r="33" spans="1:6" s="2" customFormat="1" ht="21" customHeight="1" x14ac:dyDescent="0.3">
      <c r="A33" s="2" t="s">
        <v>11</v>
      </c>
      <c r="B33" s="55">
        <f>SUM(B34:B36)</f>
        <v>11.692373350936458</v>
      </c>
      <c r="C33" s="55">
        <f>SUM(C34:C36)</f>
        <v>10.739802492233832</v>
      </c>
      <c r="D33" s="55">
        <f>SUM(D34:D36)</f>
        <v>12.627421000084462</v>
      </c>
      <c r="E33" s="58"/>
    </row>
    <row r="34" spans="1:6" s="2" customFormat="1" ht="21" customHeight="1" x14ac:dyDescent="0.3">
      <c r="A34" s="37" t="s">
        <v>12</v>
      </c>
      <c r="B34" s="55">
        <f>B15/$B$8*100</f>
        <v>8.9713384532491638</v>
      </c>
      <c r="C34" s="57">
        <f>C15/$C$8*100</f>
        <v>8.508216252471053</v>
      </c>
      <c r="D34" s="57">
        <f>D15/$D$8*100</f>
        <v>9.4259422490097258</v>
      </c>
      <c r="E34" s="58"/>
    </row>
    <row r="35" spans="1:6" s="2" customFormat="1" ht="21" customHeight="1" x14ac:dyDescent="0.3">
      <c r="A35" s="37" t="s">
        <v>13</v>
      </c>
      <c r="B35" s="55">
        <f>B16/$B$8*100</f>
        <v>2.435851141379842</v>
      </c>
      <c r="C35" s="57">
        <f>C16/$C$8*100</f>
        <v>2.231586239762779</v>
      </c>
      <c r="D35" s="57">
        <f>D16/$D$8*100</f>
        <v>2.6363567454482055</v>
      </c>
      <c r="E35" s="55"/>
      <c r="F35" s="59"/>
    </row>
    <row r="36" spans="1:6" s="2" customFormat="1" ht="21" customHeight="1" x14ac:dyDescent="0.3">
      <c r="A36" s="41" t="s">
        <v>14</v>
      </c>
      <c r="B36" s="55">
        <f>B17/$B$8*100</f>
        <v>0.28518375630745285</v>
      </c>
      <c r="C36" s="57" t="s">
        <v>22</v>
      </c>
      <c r="D36" s="57">
        <f>D17/$D$8*100</f>
        <v>0.56512200562653092</v>
      </c>
      <c r="E36" s="55"/>
      <c r="F36" s="58"/>
    </row>
    <row r="37" spans="1:6" s="2" customFormat="1" ht="21" customHeight="1" x14ac:dyDescent="0.3">
      <c r="A37" s="2" t="s">
        <v>16</v>
      </c>
      <c r="B37" s="55">
        <f>SUM(B38:B40)</f>
        <v>9.6315726199987104</v>
      </c>
      <c r="C37" s="55">
        <f>SUM(C38:C40)</f>
        <v>8.5919496611126807</v>
      </c>
      <c r="D37" s="55">
        <f>SUM(D38:D40)</f>
        <v>10.652075514195189</v>
      </c>
      <c r="E37" s="58"/>
      <c r="F37" s="55"/>
    </row>
    <row r="38" spans="1:6" s="2" customFormat="1" ht="21" customHeight="1" x14ac:dyDescent="0.3">
      <c r="A38" s="41" t="s">
        <v>17</v>
      </c>
      <c r="B38" s="55">
        <f>B19/$B$8*100</f>
        <v>4.1877738420899053</v>
      </c>
      <c r="C38" s="57">
        <f>C19/$C$8*100</f>
        <v>3.1317468582321379</v>
      </c>
      <c r="D38" s="57">
        <f>D19/$D$8*100</f>
        <v>5.224376869283863</v>
      </c>
      <c r="E38" s="55"/>
    </row>
    <row r="39" spans="1:6" s="2" customFormat="1" ht="24.75" customHeight="1" x14ac:dyDescent="0.3">
      <c r="A39" s="41" t="s">
        <v>18</v>
      </c>
      <c r="B39" s="55">
        <f>B20/$B$8*100</f>
        <v>3.3111031935903057</v>
      </c>
      <c r="C39" s="57">
        <f>C20/$C$8*100</f>
        <v>3.5713009213499012</v>
      </c>
      <c r="D39" s="57">
        <f>D20/$D$8*100</f>
        <v>3.0556913940932255</v>
      </c>
      <c r="E39" s="55"/>
    </row>
    <row r="40" spans="1:6" s="2" customFormat="1" ht="21" customHeight="1" x14ac:dyDescent="0.3">
      <c r="A40" s="41" t="s">
        <v>19</v>
      </c>
      <c r="B40" s="55">
        <f>B21/$B$8*100</f>
        <v>2.1326955843184998</v>
      </c>
      <c r="C40" s="57">
        <f>C21/$C$8*100</f>
        <v>1.8889018815306409</v>
      </c>
      <c r="D40" s="57">
        <f>D21/$D$8*100</f>
        <v>2.3720072508180996</v>
      </c>
      <c r="E40" s="58"/>
      <c r="F40" s="55"/>
    </row>
    <row r="41" spans="1:6" s="2" customFormat="1" ht="21" customHeight="1" x14ac:dyDescent="0.3">
      <c r="A41" s="37" t="s">
        <v>20</v>
      </c>
      <c r="B41" s="47" t="s">
        <v>15</v>
      </c>
      <c r="C41" s="42" t="s">
        <v>15</v>
      </c>
      <c r="D41" s="42" t="s">
        <v>15</v>
      </c>
      <c r="E41" s="58"/>
    </row>
    <row r="42" spans="1:6" s="2" customFormat="1" ht="21" customHeight="1" x14ac:dyDescent="0.3">
      <c r="A42" s="61" t="s">
        <v>21</v>
      </c>
      <c r="B42" s="62" t="s">
        <v>22</v>
      </c>
      <c r="C42" s="62" t="s">
        <v>22</v>
      </c>
      <c r="D42" s="62" t="s">
        <v>15</v>
      </c>
      <c r="E42" s="58"/>
    </row>
    <row r="43" spans="1:6" ht="26.25" customHeight="1" x14ac:dyDescent="0.35">
      <c r="A43" s="6"/>
      <c r="B43" s="7"/>
      <c r="C43" s="7"/>
      <c r="D4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2012-03-08T03:40:51Z</dcterms:created>
  <dcterms:modified xsi:type="dcterms:W3CDTF">2020-04-27T06:18:35Z</dcterms:modified>
</cp:coreProperties>
</file>