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20" windowWidth="18915" windowHeight="11025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C11" i="1"/>
  <c r="C28" s="1"/>
  <c r="D11"/>
  <c r="D28" s="1"/>
  <c r="E11"/>
  <c r="C15"/>
  <c r="D15"/>
  <c r="D32" s="1"/>
  <c r="E15"/>
  <c r="E32" s="1"/>
  <c r="C24"/>
  <c r="D24"/>
  <c r="E24"/>
  <c r="C25"/>
  <c r="D25"/>
  <c r="E25"/>
  <c r="C26"/>
  <c r="D26"/>
  <c r="E26"/>
  <c r="C27"/>
  <c r="D27"/>
  <c r="E27"/>
  <c r="E23" s="1"/>
  <c r="E28"/>
  <c r="C29"/>
  <c r="D29"/>
  <c r="E29"/>
  <c r="C30"/>
  <c r="D30"/>
  <c r="E30"/>
  <c r="C31"/>
  <c r="E31"/>
  <c r="C32"/>
  <c r="C33"/>
  <c r="D33"/>
  <c r="E33"/>
  <c r="C34"/>
  <c r="D34"/>
  <c r="E34"/>
  <c r="C35"/>
  <c r="D35"/>
  <c r="E35"/>
  <c r="C37"/>
  <c r="D37"/>
  <c r="E37"/>
  <c r="D23" l="1"/>
  <c r="C23"/>
</calcChain>
</file>

<file path=xl/sharedStrings.xml><?xml version="1.0" encoding="utf-8"?>
<sst xmlns="http://schemas.openxmlformats.org/spreadsheetml/2006/main" count="47" uniqueCount="25">
  <si>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</si>
  <si>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</si>
  <si>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</si>
  <si>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</si>
  <si>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</si>
  <si>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</si>
  <si>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</si>
  <si>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</si>
  <si>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</si>
  <si>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</si>
  <si>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</si>
  <si>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</si>
  <si>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</si>
  <si>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</si>
  <si>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</si>
  <si>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</si>
  <si>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</si>
  <si>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</si>
  <si>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</si>
  <si>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</si>
  <si>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</si>
  <si>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</si>
  <si>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</si>
  <si>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               และเพศ ไตรมาส 4/2556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</si>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</sst>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"/>
    <numFmt numFmtId="189" formatCode="#,##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0"/>
  <sheetViews>
    <sheetView tabSelected="1" zoomScaleNormal="100" workbookViewId="0">
      <selection activeCell="B13" sqref="B13"/>
    </sheetView>
  </sheetViews>
  <sheetFormatPr defaultRowHeight="26.25" customHeight="1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33"/>
      <c r="B1" s="2" t="s">
        <v>24</v>
      </c>
      <c r="C1" s="3"/>
      <c r="D1" s="3"/>
      <c r="E1" s="3"/>
      <c r="F1" s="33"/>
      <c r="G1" s="33"/>
    </row>
    <row r="2" spans="1:12" s="2" customFormat="1" ht="23.25" customHeight="1">
      <c r="A2" s="33"/>
      <c r="B2" s="2" t="s">
        <v>23</v>
      </c>
      <c r="C2" s="34"/>
      <c r="D2" s="34"/>
      <c r="E2" s="34"/>
      <c r="F2" s="33"/>
      <c r="G2" s="33"/>
    </row>
    <row r="3" spans="1:12" ht="13.5" customHeight="1">
      <c r="A3" s="32"/>
    </row>
    <row r="4" spans="1:12" ht="25.5" customHeight="1">
      <c r="A4" s="32"/>
      <c r="B4" s="31" t="s">
        <v>22</v>
      </c>
      <c r="C4" s="30" t="s">
        <v>21</v>
      </c>
      <c r="D4" s="30"/>
      <c r="E4" s="30"/>
    </row>
    <row r="5" spans="1:12" s="26" customFormat="1" ht="25.5" customHeight="1">
      <c r="A5" s="16"/>
      <c r="B5" s="29"/>
      <c r="C5" s="28" t="s">
        <v>20</v>
      </c>
      <c r="D5" s="28" t="s">
        <v>19</v>
      </c>
      <c r="E5" s="28" t="s">
        <v>18</v>
      </c>
      <c r="F5" s="16"/>
      <c r="G5" s="16"/>
      <c r="L5" s="27"/>
    </row>
    <row r="6" spans="1:12" s="18" customFormat="1" ht="24.95" customHeight="1">
      <c r="A6" s="22"/>
      <c r="B6" s="25" t="s">
        <v>16</v>
      </c>
      <c r="C6" s="24">
        <v>988616</v>
      </c>
      <c r="D6" s="24">
        <v>487657</v>
      </c>
      <c r="E6" s="24">
        <v>500959</v>
      </c>
      <c r="F6" s="22"/>
      <c r="G6" s="22"/>
    </row>
    <row r="7" spans="1:12" s="18" customFormat="1" ht="20.25" customHeight="1">
      <c r="A7" s="20"/>
      <c r="B7" s="14" t="s">
        <v>15</v>
      </c>
      <c r="C7" s="21">
        <v>34257</v>
      </c>
      <c r="D7" s="21">
        <v>11732</v>
      </c>
      <c r="E7" s="21">
        <v>22525</v>
      </c>
    </row>
    <row r="8" spans="1:12" s="18" customFormat="1" ht="20.25" customHeight="1">
      <c r="A8" s="20"/>
      <c r="B8" s="3" t="s">
        <v>14</v>
      </c>
      <c r="C8" s="21">
        <v>145817</v>
      </c>
      <c r="D8" s="21">
        <v>62584</v>
      </c>
      <c r="E8" s="21">
        <v>83232</v>
      </c>
    </row>
    <row r="9" spans="1:12" s="18" customFormat="1" ht="20.25" customHeight="1">
      <c r="A9" s="20"/>
      <c r="B9" s="12" t="s">
        <v>13</v>
      </c>
      <c r="C9" s="21">
        <v>204966</v>
      </c>
      <c r="D9" s="21">
        <v>90003</v>
      </c>
      <c r="E9" s="21">
        <v>114963</v>
      </c>
    </row>
    <row r="10" spans="1:12" s="18" customFormat="1" ht="20.25" customHeight="1">
      <c r="A10" s="20"/>
      <c r="B10" s="12" t="s">
        <v>12</v>
      </c>
      <c r="C10" s="21">
        <v>190345</v>
      </c>
      <c r="D10" s="21">
        <v>101342</v>
      </c>
      <c r="E10" s="21">
        <v>89003</v>
      </c>
      <c r="G10" s="3"/>
      <c r="H10" s="3"/>
      <c r="I10" s="3"/>
      <c r="J10" s="3"/>
      <c r="K10" s="3"/>
    </row>
    <row r="11" spans="1:12" s="3" customFormat="1" ht="20.25" customHeight="1">
      <c r="A11" s="23"/>
      <c r="B11" s="3" t="s">
        <v>11</v>
      </c>
      <c r="C11" s="21">
        <f>SUM(C12:C14)</f>
        <v>187158</v>
      </c>
      <c r="D11" s="21">
        <f>SUM(D12:D14)</f>
        <v>99742</v>
      </c>
      <c r="E11" s="21">
        <f>SUM(E12:E14)</f>
        <v>87416</v>
      </c>
    </row>
    <row r="12" spans="1:12" s="3" customFormat="1" ht="20.25" customHeight="1">
      <c r="A12" s="7"/>
      <c r="B12" s="11" t="s">
        <v>10</v>
      </c>
      <c r="C12" s="21">
        <v>143317</v>
      </c>
      <c r="D12" s="21">
        <v>72048</v>
      </c>
      <c r="E12" s="21">
        <v>71269</v>
      </c>
    </row>
    <row r="13" spans="1:12" s="3" customFormat="1" ht="20.25" customHeight="1">
      <c r="B13" s="11" t="s">
        <v>9</v>
      </c>
      <c r="C13" s="21">
        <v>43375</v>
      </c>
      <c r="D13" s="21">
        <v>27694</v>
      </c>
      <c r="E13" s="21">
        <v>15681</v>
      </c>
    </row>
    <row r="14" spans="1:12" s="3" customFormat="1" ht="20.25" customHeight="1">
      <c r="A14" s="7"/>
      <c r="B14" s="10" t="s">
        <v>8</v>
      </c>
      <c r="C14" s="21">
        <v>466</v>
      </c>
      <c r="D14" s="21" t="s">
        <v>2</v>
      </c>
      <c r="E14" s="21">
        <v>466</v>
      </c>
      <c r="F14" s="7"/>
      <c r="G14" s="7"/>
    </row>
    <row r="15" spans="1:12" s="3" customFormat="1" ht="20.25" customHeight="1">
      <c r="A15" s="7"/>
      <c r="B15" s="3" t="s">
        <v>7</v>
      </c>
      <c r="C15" s="21">
        <f>SUM(C16:C18)</f>
        <v>193095</v>
      </c>
      <c r="D15" s="21">
        <f>SUM(D16:D18)</f>
        <v>101533</v>
      </c>
      <c r="E15" s="21">
        <f>SUM(E16:E18)</f>
        <v>91562</v>
      </c>
      <c r="F15" s="7"/>
      <c r="G15" s="7"/>
    </row>
    <row r="16" spans="1:12" s="18" customFormat="1" ht="20.25" customHeight="1">
      <c r="A16" s="22"/>
      <c r="B16" s="10" t="s">
        <v>6</v>
      </c>
      <c r="C16" s="21">
        <v>108756</v>
      </c>
      <c r="D16" s="21">
        <v>52847</v>
      </c>
      <c r="E16" s="21">
        <v>55909</v>
      </c>
      <c r="F16" s="22"/>
      <c r="G16" s="22"/>
    </row>
    <row r="17" spans="1:13" s="18" customFormat="1" ht="20.25" customHeight="1">
      <c r="A17" s="20"/>
      <c r="B17" s="10" t="s">
        <v>5</v>
      </c>
      <c r="C17" s="21">
        <v>77605</v>
      </c>
      <c r="D17" s="21">
        <v>47330</v>
      </c>
      <c r="E17" s="21">
        <v>30275</v>
      </c>
    </row>
    <row r="18" spans="1:13" s="18" customFormat="1" ht="20.25" customHeight="1">
      <c r="A18" s="20"/>
      <c r="B18" s="10" t="s">
        <v>4</v>
      </c>
      <c r="C18" s="21">
        <v>6734</v>
      </c>
      <c r="D18" s="21">
        <v>1356</v>
      </c>
      <c r="E18" s="21">
        <v>5378</v>
      </c>
    </row>
    <row r="19" spans="1:13" s="18" customFormat="1" ht="20.25" customHeight="1">
      <c r="A19" s="20"/>
      <c r="B19" s="10" t="s">
        <v>3</v>
      </c>
      <c r="C19" s="21" t="s">
        <v>2</v>
      </c>
      <c r="D19" s="21" t="s">
        <v>2</v>
      </c>
      <c r="E19" s="21" t="s">
        <v>2</v>
      </c>
    </row>
    <row r="20" spans="1:13" s="18" customFormat="1" ht="20.25" customHeight="1">
      <c r="A20" s="20"/>
      <c r="B20" s="10" t="s">
        <v>1</v>
      </c>
      <c r="C20" s="21">
        <v>32979</v>
      </c>
      <c r="D20" s="21">
        <v>20721</v>
      </c>
      <c r="E20" s="21">
        <v>12258</v>
      </c>
    </row>
    <row r="21" spans="1:13" s="18" customFormat="1" ht="4.5" customHeight="1">
      <c r="A21" s="20"/>
      <c r="B21" s="11"/>
      <c r="C21" s="19"/>
      <c r="D21" s="19"/>
      <c r="E21" s="19"/>
      <c r="G21" s="3"/>
      <c r="H21" s="3"/>
      <c r="I21" s="3"/>
      <c r="J21" s="3"/>
      <c r="K21" s="3"/>
    </row>
    <row r="22" spans="1:13" s="3" customFormat="1" ht="24.95" customHeight="1">
      <c r="A22" s="7"/>
      <c r="C22" s="17" t="s">
        <v>17</v>
      </c>
      <c r="D22" s="17"/>
      <c r="E22" s="17"/>
    </row>
    <row r="23" spans="1:13" s="3" customFormat="1" ht="24.95" customHeight="1">
      <c r="A23" s="7"/>
      <c r="B23" s="16" t="s">
        <v>16</v>
      </c>
      <c r="C23" s="15">
        <f>SUM(C24:C28,C32,C37,C36)</f>
        <v>100.00010115150877</v>
      </c>
      <c r="D23" s="15">
        <f>SUM(D24:D28,D32,D37)</f>
        <v>99.999999999999986</v>
      </c>
      <c r="E23" s="15">
        <f>SUM(E24:E28,E32,E37)</f>
        <v>100</v>
      </c>
      <c r="F23" s="8"/>
      <c r="G23" s="8"/>
      <c r="H23" s="8"/>
      <c r="I23" s="8"/>
      <c r="J23" s="8"/>
      <c r="K23" s="8"/>
    </row>
    <row r="24" spans="1:13" s="3" customFormat="1" ht="20.25" customHeight="1">
      <c r="B24" s="14" t="s">
        <v>15</v>
      </c>
      <c r="C24" s="9">
        <f>C7*100/C6</f>
        <v>3.4651472361361741</v>
      </c>
      <c r="D24" s="9">
        <f>D7*100/D6</f>
        <v>2.4057893150308516</v>
      </c>
      <c r="E24" s="9">
        <f>E7*100/E6</f>
        <v>4.4963759509261241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>
      <c r="A25" s="7"/>
      <c r="B25" s="3" t="s">
        <v>14</v>
      </c>
      <c r="C25" s="9">
        <f>C8*100/$C$6</f>
        <v>14.749609555176125</v>
      </c>
      <c r="D25" s="9">
        <f>D8*100/D6</f>
        <v>12.833610509025812</v>
      </c>
      <c r="E25" s="9">
        <f>E8*100/E6</f>
        <v>16.61453332508249</v>
      </c>
      <c r="F25" s="7"/>
      <c r="G25" s="13"/>
      <c r="H25" s="8"/>
      <c r="I25" s="8"/>
    </row>
    <row r="26" spans="1:13" s="3" customFormat="1" ht="20.25" customHeight="1">
      <c r="B26" s="12" t="s">
        <v>13</v>
      </c>
      <c r="C26" s="9">
        <f>C9*100/$C$6</f>
        <v>20.732620147762123</v>
      </c>
      <c r="D26" s="9">
        <f>D9*100/D6</f>
        <v>18.456210000061517</v>
      </c>
      <c r="E26" s="9">
        <f>E9*100/E6</f>
        <v>22.948584614708988</v>
      </c>
      <c r="G26" s="8"/>
      <c r="H26" s="8"/>
      <c r="I26" s="8"/>
      <c r="K26" s="8"/>
      <c r="L26" s="8"/>
      <c r="M26" s="8"/>
    </row>
    <row r="27" spans="1:13" s="3" customFormat="1" ht="20.25" customHeight="1">
      <c r="B27" s="12" t="s">
        <v>12</v>
      </c>
      <c r="C27" s="9">
        <f>C10*100/$C$6</f>
        <v>19.253683937949617</v>
      </c>
      <c r="D27" s="9">
        <f>D10*100/D6</f>
        <v>20.781409884406457</v>
      </c>
      <c r="E27" s="9">
        <f>E10*100/E6</f>
        <v>17.766523807337528</v>
      </c>
      <c r="G27" s="8"/>
      <c r="H27" s="8"/>
      <c r="I27" s="8"/>
    </row>
    <row r="28" spans="1:13" s="3" customFormat="1" ht="20.25" customHeight="1">
      <c r="B28" s="3" t="s">
        <v>11</v>
      </c>
      <c r="C28" s="9">
        <f>C11*100/$C$6</f>
        <v>18.93131407948081</v>
      </c>
      <c r="D28" s="9">
        <f>D11*100/D6</f>
        <v>20.453310421054141</v>
      </c>
      <c r="E28" s="9">
        <f>E11*100/E6</f>
        <v>17.449731415145749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>
      <c r="B29" s="11" t="s">
        <v>10</v>
      </c>
      <c r="C29" s="9">
        <f>C12*100/$C$6</f>
        <v>14.496730783236362</v>
      </c>
      <c r="D29" s="9">
        <f>D12*100/D6</f>
        <v>14.774318834754755</v>
      </c>
      <c r="E29" s="9">
        <f>E12*100/E6</f>
        <v>14.226513547016822</v>
      </c>
      <c r="F29" s="8"/>
      <c r="G29" s="8"/>
      <c r="H29" s="8"/>
      <c r="I29" s="8"/>
    </row>
    <row r="30" spans="1:13" s="3" customFormat="1" ht="20.25" customHeight="1">
      <c r="B30" s="11" t="s">
        <v>9</v>
      </c>
      <c r="C30" s="9">
        <f>C13*100/$C$6</f>
        <v>4.3874466931548755</v>
      </c>
      <c r="D30" s="9">
        <f>D13*100/D6</f>
        <v>5.6789915862993867</v>
      </c>
      <c r="E30" s="9">
        <f>E13*100/E6</f>
        <v>3.1301962835281931</v>
      </c>
      <c r="G30" s="8"/>
      <c r="H30" s="8"/>
      <c r="I30" s="8"/>
    </row>
    <row r="31" spans="1:13" s="3" customFormat="1" ht="20.25" customHeight="1">
      <c r="B31" s="10" t="s">
        <v>8</v>
      </c>
      <c r="C31" s="9">
        <f>C14*100/$C$6</f>
        <v>4.7136603089571683E-2</v>
      </c>
      <c r="D31" s="9" t="s">
        <v>2</v>
      </c>
      <c r="E31" s="9">
        <f>E14*100/E6</f>
        <v>9.3021584600735785E-2</v>
      </c>
      <c r="F31" s="8"/>
      <c r="G31" s="8"/>
      <c r="H31" s="8"/>
      <c r="I31" s="8"/>
      <c r="J31" s="8"/>
      <c r="K31" s="8"/>
    </row>
    <row r="32" spans="1:13" s="3" customFormat="1" ht="20.25" customHeight="1">
      <c r="B32" s="3" t="s">
        <v>7</v>
      </c>
      <c r="C32" s="9">
        <f>C15*100/$C$6</f>
        <v>19.531850587083358</v>
      </c>
      <c r="D32" s="9">
        <f>D15*100/D6</f>
        <v>20.82057675784414</v>
      </c>
      <c r="E32" s="9">
        <f>E15*100/E6</f>
        <v>18.27734405410423</v>
      </c>
      <c r="G32" s="8"/>
      <c r="H32" s="8"/>
      <c r="I32" s="8"/>
      <c r="J32" s="8"/>
      <c r="K32" s="8"/>
    </row>
    <row r="33" spans="1:9" s="3" customFormat="1" ht="20.25" customHeight="1">
      <c r="B33" s="10" t="s">
        <v>6</v>
      </c>
      <c r="C33" s="9">
        <f>C16*100/$C$6</f>
        <v>11.000833488432313</v>
      </c>
      <c r="D33" s="9">
        <f>D16*100/D6</f>
        <v>10.836920212362378</v>
      </c>
      <c r="E33" s="9">
        <f>E16*100/E6</f>
        <v>11.160394363610594</v>
      </c>
      <c r="G33" s="8"/>
      <c r="H33" s="8"/>
      <c r="I33" s="8"/>
    </row>
    <row r="34" spans="1:9" s="3" customFormat="1" ht="20.25" customHeight="1">
      <c r="B34" s="10" t="s">
        <v>5</v>
      </c>
      <c r="C34" s="9">
        <f>C17*100/$C$6</f>
        <v>7.8498628385540998</v>
      </c>
      <c r="D34" s="9">
        <f>D17*100/D6</f>
        <v>9.7055922502906764</v>
      </c>
      <c r="E34" s="9">
        <f>E17*100/E6</f>
        <v>6.0434087420327813</v>
      </c>
      <c r="G34" s="8"/>
      <c r="H34" s="8"/>
      <c r="I34" s="8"/>
    </row>
    <row r="35" spans="1:9" s="3" customFormat="1" ht="20.25" customHeight="1">
      <c r="B35" s="10" t="s">
        <v>4</v>
      </c>
      <c r="C35" s="9">
        <f>C18*100/$C$6</f>
        <v>0.68115426009694358</v>
      </c>
      <c r="D35" s="9">
        <f>D18*100/D6</f>
        <v>0.27806429519108716</v>
      </c>
      <c r="E35" s="9">
        <f>E18*100/E6</f>
        <v>1.073540948460852</v>
      </c>
      <c r="G35" s="8"/>
      <c r="H35" s="8"/>
      <c r="I35" s="8"/>
    </row>
    <row r="36" spans="1:9" s="3" customFormat="1" ht="20.25" customHeight="1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>
      <c r="B37" s="10" t="s">
        <v>1</v>
      </c>
      <c r="C37" s="9">
        <f>C20*100/$C$6</f>
        <v>3.3358756079205678</v>
      </c>
      <c r="D37" s="9">
        <f>D20*100/D6</f>
        <v>4.2490931125770777</v>
      </c>
      <c r="E37" s="9">
        <f>E20*100/E6</f>
        <v>2.4469068326948911</v>
      </c>
      <c r="G37" s="8"/>
      <c r="H37" s="8"/>
      <c r="I37" s="8"/>
    </row>
    <row r="38" spans="1:9" s="3" customFormat="1" ht="5.0999999999999996" customHeight="1">
      <c r="A38" s="7"/>
      <c r="B38" s="6"/>
      <c r="C38" s="5"/>
      <c r="D38" s="4"/>
      <c r="E38" s="4"/>
    </row>
    <row r="39" spans="1:9" ht="3" customHeight="1">
      <c r="B39" s="3"/>
    </row>
    <row r="40" spans="1:9" ht="26.25" customHeight="1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2014-10-17T09:27:36Z</dcterms:created>
  <dcterms:modified xsi:type="dcterms:W3CDTF">2014-10-17T09:28:34Z</dcterms:modified>
</cp:coreProperties>
</file>